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gabri\OneDrive\Escritorio\FORMATOS SENDERO\PUNTO 1\"/>
    </mc:Choice>
  </mc:AlternateContent>
  <xr:revisionPtr revIDLastSave="0" documentId="13_ncr:1_{93FA654C-967C-4D01-AA2D-AAA796F2F419}" xr6:coauthVersionLast="47" xr6:coauthVersionMax="47" xr10:uidLastSave="{00000000-0000-0000-0000-000000000000}"/>
  <bookViews>
    <workbookView xWindow="-108" yWindow="-108" windowWidth="23256" windowHeight="12456" activeTab="3" xr2:uid="{00000000-000D-0000-FFFF-FFFF00000000}"/>
  </bookViews>
  <sheets>
    <sheet name="07 CLASIF. DE ACTIVOS" sheetId="1" r:id="rId1"/>
    <sheet name="TERCEROS" sheetId="3" r:id="rId2"/>
    <sheet name="DEFINICIONES" sheetId="2" r:id="rId3"/>
    <sheet name="ALGORITMO" sheetId="4" r:id="rId4"/>
  </sheets>
  <definedNames>
    <definedName name="_xlnm._FilterDatabase" localSheetId="0" hidden="1">'07 CLASIF. DE ACTIVOS'!$D$12:$H$57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 l="1"/>
  <c r="H52" i="1" s="1"/>
  <c r="G42" i="1"/>
  <c r="H42" i="1" s="1"/>
  <c r="G43" i="1"/>
  <c r="H43" i="1" s="1"/>
  <c r="G44" i="1"/>
  <c r="H44" i="1" s="1"/>
  <c r="G45" i="1"/>
  <c r="H45" i="1" s="1"/>
  <c r="G46" i="1"/>
  <c r="H46" i="1" s="1"/>
  <c r="G47" i="1"/>
  <c r="H47" i="1" s="1"/>
  <c r="G17" i="1"/>
  <c r="H17" i="1" s="1"/>
  <c r="G18" i="1"/>
  <c r="H18" i="1" s="1"/>
  <c r="G19" i="1"/>
  <c r="H19" i="1" s="1"/>
  <c r="G20" i="1"/>
  <c r="H20" i="1" s="1"/>
  <c r="G21" i="1"/>
  <c r="H21" i="1" s="1"/>
  <c r="G22" i="1"/>
  <c r="H22" i="1" s="1"/>
  <c r="G23" i="1"/>
  <c r="H23" i="1" s="1"/>
  <c r="G24" i="1"/>
  <c r="H24" i="1" s="1"/>
  <c r="G25" i="1"/>
  <c r="H25" i="1" s="1"/>
  <c r="G26" i="1"/>
  <c r="H26" i="1" s="1"/>
  <c r="G27" i="1"/>
  <c r="H27" i="1" s="1"/>
  <c r="G28" i="1"/>
  <c r="H28" i="1" s="1"/>
  <c r="G29" i="1"/>
  <c r="H29" i="1" s="1"/>
  <c r="G30" i="1"/>
  <c r="H30" i="1" s="1"/>
  <c r="G31" i="1"/>
  <c r="H31" i="1" s="1"/>
  <c r="G59" i="1"/>
  <c r="H59" i="1" s="1"/>
  <c r="G58" i="1"/>
  <c r="H58" i="1" s="1"/>
  <c r="G5" i="3"/>
  <c r="H5" i="3" s="1"/>
  <c r="G53" i="1"/>
  <c r="H53" i="1" s="1"/>
  <c r="G51" i="1"/>
  <c r="H51" i="1" s="1"/>
  <c r="G50" i="1" l="1"/>
  <c r="H50" i="1" s="1"/>
  <c r="G4" i="3" l="1"/>
  <c r="H4" i="3" s="1"/>
  <c r="G6" i="3"/>
  <c r="H6" i="3" s="1"/>
  <c r="G49" i="1" l="1"/>
  <c r="H49" i="1" s="1"/>
  <c r="G35" i="1"/>
  <c r="H35" i="1" s="1"/>
  <c r="G34" i="1"/>
  <c r="H34" i="1" s="1"/>
  <c r="G48" i="1" l="1"/>
  <c r="H48" i="1" s="1"/>
  <c r="G57" i="1" l="1"/>
  <c r="H57" i="1" s="1"/>
  <c r="G56" i="1"/>
  <c r="H56" i="1" s="1"/>
  <c r="G55" i="1" l="1"/>
  <c r="H55" i="1" s="1"/>
  <c r="G39" i="1" l="1"/>
  <c r="H39" i="1" s="1"/>
  <c r="G38" i="1"/>
  <c r="H38" i="1" s="1"/>
  <c r="G41" i="1"/>
  <c r="H41" i="1" s="1"/>
  <c r="G40" i="1"/>
  <c r="H40" i="1" s="1"/>
  <c r="G36" i="1"/>
  <c r="H36" i="1" s="1"/>
  <c r="G16" i="1"/>
  <c r="H16" i="1" s="1"/>
  <c r="G54" i="1" l="1"/>
  <c r="H54" i="1" s="1"/>
  <c r="G37" i="1"/>
  <c r="H37" i="1" s="1"/>
  <c r="G33" i="1"/>
  <c r="H33" i="1" s="1"/>
  <c r="G32" i="1"/>
  <c r="H32" i="1" s="1"/>
  <c r="G15" i="1"/>
  <c r="H15" i="1" s="1"/>
  <c r="G14" i="1"/>
  <c r="H14" i="1" s="1"/>
  <c r="G13" i="1"/>
  <c r="H1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tc={05FB7118-0958-403C-B030-5BF684EDC6DE}</author>
  </authors>
  <commentList>
    <comment ref="H13" authorId="0" shapeId="0" xr:uid="{05FB7118-0958-403C-B030-5BF684EDC6D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Para poder ejemplificar la forma en que se llenó la matriz anterior, tomaremos como ejemplo el activo INFO-01 Información de los contribuyentes; una vez que se realizó el análisis pertinente se obtiene: 
   Confidencialidad: Reservada. C3 – 3 PUNTOS. 
   Integridad: De doble intervención. I3 – 3 PUNTOS. 
   Disponibilidad: Alta disponibilidad. D3 – 3 PUNTOS. 
La ponderación final, se obtiene de multiplicar los tres valores, obtenidos del análisis, en este caso: 27. 
En este punto es importante aclarar que con base en la experiencia que se tiene actualmente relacionada con el proceso de Facturación Electrónica, se determinó que aquellos activos cuya ponderación resultara mayor o igual a 9,
se considerarían Críticos. </t>
      </text>
    </comment>
  </commentList>
</comments>
</file>

<file path=xl/sharedStrings.xml><?xml version="1.0" encoding="utf-8"?>
<sst xmlns="http://schemas.openxmlformats.org/spreadsheetml/2006/main" count="313" uniqueCount="151">
  <si>
    <t>CLASIFICACIÓN DE LOS ACTIVOS</t>
  </si>
  <si>
    <r>
      <t xml:space="preserve">Responsable: </t>
    </r>
    <r>
      <rPr>
        <sz val="12"/>
        <color indexed="8"/>
        <rFont val="Calibri"/>
        <family val="2"/>
      </rPr>
      <t xml:space="preserve">
Administrador de la Seguridad</t>
    </r>
  </si>
  <si>
    <t>Versión: 1</t>
  </si>
  <si>
    <t>DOCUMENTO</t>
  </si>
  <si>
    <r>
      <t xml:space="preserve">Redactor: </t>
    </r>
    <r>
      <rPr>
        <sz val="12"/>
        <color indexed="8"/>
        <rFont val="Calibri"/>
        <family val="2"/>
      </rPr>
      <t xml:space="preserve">
 Líder de Proyecto</t>
    </r>
  </si>
  <si>
    <t>Autorizó:</t>
  </si>
  <si>
    <t>CLASIFICACIÓN DE ACTIVOS</t>
  </si>
  <si>
    <t>TIPOS DE ACTIVO</t>
  </si>
  <si>
    <t>ID DE ACTIVO</t>
  </si>
  <si>
    <t>NOMBRE DEL ACTIVO</t>
  </si>
  <si>
    <t>CONFIDENCIALIDAD</t>
  </si>
  <si>
    <t>INTEGRIDAD</t>
  </si>
  <si>
    <t>DISPONIBILIDAD</t>
  </si>
  <si>
    <t>PONDERACIÓN</t>
  </si>
  <si>
    <t>CRÍTICO</t>
  </si>
  <si>
    <t>INFORMACIÓN</t>
  </si>
  <si>
    <t>INFO-01</t>
  </si>
  <si>
    <t>Información de los Contibuyentes</t>
  </si>
  <si>
    <t>C3</t>
  </si>
  <si>
    <t>I3</t>
  </si>
  <si>
    <t>D3</t>
  </si>
  <si>
    <t>INFO-02</t>
  </si>
  <si>
    <t>Cuentas de Usuarios</t>
  </si>
  <si>
    <t>I2</t>
  </si>
  <si>
    <t>D2</t>
  </si>
  <si>
    <t>INSTALACIONES</t>
  </si>
  <si>
    <t>INST-01</t>
  </si>
  <si>
    <t>C2</t>
  </si>
  <si>
    <t>INST-02</t>
  </si>
  <si>
    <t>HARDWARE</t>
  </si>
  <si>
    <t>HARD-01</t>
  </si>
  <si>
    <t>HARD-02</t>
  </si>
  <si>
    <t>HARD-03</t>
  </si>
  <si>
    <t>HARD-04</t>
  </si>
  <si>
    <t>HARD-05</t>
  </si>
  <si>
    <t>HARD-06</t>
  </si>
  <si>
    <t>HARD-07</t>
  </si>
  <si>
    <t>HARD-08</t>
  </si>
  <si>
    <t>HARD-09</t>
  </si>
  <si>
    <t>HARD-10</t>
  </si>
  <si>
    <t>HARD-11</t>
  </si>
  <si>
    <t>HARD-12</t>
  </si>
  <si>
    <t>D1</t>
  </si>
  <si>
    <t>HARD-13</t>
  </si>
  <si>
    <t>HARD-14</t>
  </si>
  <si>
    <t>SOFTWARE</t>
  </si>
  <si>
    <t>SOFT-01</t>
  </si>
  <si>
    <t>SOFT-02</t>
  </si>
  <si>
    <t>SOFT-03</t>
  </si>
  <si>
    <t>SOFT-04</t>
  </si>
  <si>
    <t xml:space="preserve">Para poder ejemplificar la forma en que se llenó la matriz anterior, tomaremos como ejemplo el activo INFO-01 Información de los contribuyentes; una vez que se realizó el análisis pertinente se obtiene: 
    Confidencialidad: Reservada. C3 – 3 PUNTOS. 
    Integridad: De doble intervención. I3 – 3 PUNTOS. 
    Disponibilidad: Alta disponibilidad. D3 – 3 PUNTOS. 
La ponderación final, se obtiene de multiplicar los tres valores, obtenidos del análisis, en este caso: 27. 
</t>
  </si>
  <si>
    <t>PROPIEDAD</t>
  </si>
  <si>
    <t>NIVEL DE
CLASIFICACIÓN</t>
  </si>
  <si>
    <t>DESCRIPCIÓN</t>
  </si>
  <si>
    <t>C1-Pública</t>
  </si>
  <si>
    <t>C2-Confidencial</t>
  </si>
  <si>
    <t>C3-Reservada</t>
  </si>
  <si>
    <t>I1-Estándar</t>
  </si>
  <si>
    <t>No requiere control de acceso para restringir modificaciones.
La modificación no autorizada de información no tiene un impacto significactivo.</t>
  </si>
  <si>
    <t>I2-Individual</t>
  </si>
  <si>
    <t>Requiere de restricciones individuales para su modificación.
La modificación no autorizada de información no tiene un impacto significativo.</t>
  </si>
  <si>
    <t>I3-De doble intervención</t>
  </si>
  <si>
    <t>D1-Recuperable</t>
  </si>
  <si>
    <t>D2-Altamente recuperable</t>
  </si>
  <si>
    <t>D3-Alta disponibilidad</t>
  </si>
  <si>
    <t>HARD-15</t>
  </si>
  <si>
    <t>CLASIFICACIÓN DE ACTIVOS DE TERCEROS</t>
  </si>
  <si>
    <t>En este punto es importante aclarar que con base en la experiencia que se tiene actualmente relacionada con el proceso de Monedero Electrónico, se determinó que aquellos activos cuya ponderación resultara MAYOR  a 9, se considerarían Críticos</t>
  </si>
  <si>
    <r>
      <t xml:space="preserve">No requiere de restricciones de acceso.
La divulgación de esta información, no impacta negativamente a </t>
    </r>
    <r>
      <rPr>
        <b/>
        <sz val="11"/>
        <rFont val="Calibri"/>
        <family val="2"/>
        <scheme val="minor"/>
      </rPr>
      <t>SENDERO FUE</t>
    </r>
    <r>
      <rPr>
        <sz val="11"/>
        <rFont val="Calibri"/>
        <family val="2"/>
        <scheme val="minor"/>
      </rPr>
      <t>L</t>
    </r>
    <r>
      <rPr>
        <b/>
        <sz val="11"/>
        <rFont val="Calibri"/>
        <family val="2"/>
        <scheme val="minor"/>
      </rPr>
      <t>.</t>
    </r>
  </si>
  <si>
    <r>
      <t xml:space="preserve">Acceso restringido a un número determinado de usuarios.
La divulgación no autorizada de esta información podría impactar desde una persona o hasta varias áreas de </t>
    </r>
    <r>
      <rPr>
        <b/>
        <sz val="11"/>
        <rFont val="Calibri"/>
        <family val="2"/>
        <scheme val="minor"/>
      </rPr>
      <t>SENDERO FUEL.</t>
    </r>
    <r>
      <rPr>
        <sz val="11"/>
        <rFont val="Calibri"/>
        <family val="2"/>
        <scheme val="minor"/>
      </rPr>
      <t xml:space="preserve">
Aplica a información personal.</t>
    </r>
  </si>
  <si>
    <r>
      <t xml:space="preserve">El acceso a esta información deber ser estríctamente restringido.
La divulgación no autorizada de esta información podría impactar seriamente a </t>
    </r>
    <r>
      <rPr>
        <b/>
        <sz val="11"/>
        <rFont val="Calibri"/>
        <family val="2"/>
        <scheme val="minor"/>
      </rPr>
      <t>SENDERO FUEL.</t>
    </r>
    <r>
      <rPr>
        <sz val="11"/>
        <rFont val="Calibri"/>
        <family val="2"/>
        <scheme val="minor"/>
      </rPr>
      <t xml:space="preserve">
Aplica a los activos de información más sensibles.</t>
    </r>
  </si>
  <si>
    <r>
      <t xml:space="preserve">Requiere necesariamente que dos personas den su autorización para poder realizar las modificaciones.
La modificación no autorizada de esta información podría impactar seriamente a </t>
    </r>
    <r>
      <rPr>
        <b/>
        <sz val="11"/>
        <rFont val="Calibri"/>
        <family val="2"/>
        <scheme val="minor"/>
      </rPr>
      <t>SENDERO FUEL.</t>
    </r>
    <r>
      <rPr>
        <sz val="11"/>
        <rFont val="Calibri"/>
        <family val="2"/>
        <scheme val="minor"/>
      </rPr>
      <t xml:space="preserve">
Aplica a los activos de informacion más sensibles.</t>
    </r>
  </si>
  <si>
    <r>
      <t xml:space="preserve">Prescindir del activo por más de un días, no impacta seriamente a </t>
    </r>
    <r>
      <rPr>
        <b/>
        <sz val="11"/>
        <rFont val="Calibri"/>
        <family val="2"/>
        <scheme val="minor"/>
      </rPr>
      <t>SENDERO FUEL.</t>
    </r>
    <r>
      <rPr>
        <sz val="11"/>
        <rFont val="Calibri"/>
        <family val="2"/>
        <scheme val="minor"/>
      </rPr>
      <t xml:space="preserve">
En caso de contingencia grave, se puede esperar hasta 24 horas hábiles para recuperar el activo.</t>
    </r>
  </si>
  <si>
    <r>
      <t xml:space="preserve">Prescindir del activo por un día o más,impactaría seriamente a </t>
    </r>
    <r>
      <rPr>
        <b/>
        <sz val="11"/>
        <rFont val="Calibri"/>
        <family val="2"/>
        <scheme val="minor"/>
      </rPr>
      <t>SENDERO FUEL.</t>
    </r>
    <r>
      <rPr>
        <sz val="11"/>
        <rFont val="Calibri"/>
        <family val="2"/>
        <scheme val="minor"/>
      </rPr>
      <t xml:space="preserve">
En caso de contingenica grave el activo debe recuperarse en menos de 24 hora hábiles.</t>
    </r>
  </si>
  <si>
    <r>
      <t xml:space="preserve">Cero tolerancias a interrupciones o fallas, prescindir de este activo afectaría gravamente a </t>
    </r>
    <r>
      <rPr>
        <b/>
        <sz val="11"/>
        <rFont val="Calibri"/>
        <family val="2"/>
        <scheme val="minor"/>
      </rPr>
      <t>SENDERO FUEL.</t>
    </r>
  </si>
  <si>
    <t>Centro de Datos NGX</t>
  </si>
  <si>
    <t>Creado el:  06-05-2026</t>
  </si>
  <si>
    <r>
      <t xml:space="preserve">Fecha de impresión: </t>
    </r>
    <r>
      <rPr>
        <sz val="12"/>
        <color indexed="8"/>
        <rFont val="Calibri"/>
        <family val="2"/>
      </rPr>
      <t xml:space="preserve"> 06-05-2026</t>
    </r>
  </si>
  <si>
    <t>Centro de datos NGX</t>
  </si>
  <si>
    <t>PERSONAL</t>
  </si>
  <si>
    <t>PERS-01</t>
  </si>
  <si>
    <t>PER-02</t>
  </si>
  <si>
    <t>Personal Sendero Fuel</t>
  </si>
  <si>
    <t>Personal ENERSER</t>
  </si>
  <si>
    <t>HARD-16</t>
  </si>
  <si>
    <t>HARD-17</t>
  </si>
  <si>
    <t>HARD-18</t>
  </si>
  <si>
    <t>HARD-19</t>
  </si>
  <si>
    <t>HARD-20</t>
  </si>
  <si>
    <t>HARD-21</t>
  </si>
  <si>
    <t>HARD-22</t>
  </si>
  <si>
    <t>HARD-23</t>
  </si>
  <si>
    <t>HARD-24</t>
  </si>
  <si>
    <t>HARD-25</t>
  </si>
  <si>
    <t>HARD-26</t>
  </si>
  <si>
    <t>HARD-27</t>
  </si>
  <si>
    <t>HARD-28</t>
  </si>
  <si>
    <t>HARD-29</t>
  </si>
  <si>
    <t>HARD-30</t>
  </si>
  <si>
    <t>HARD-31</t>
  </si>
  <si>
    <t>SOPHOS</t>
  </si>
  <si>
    <t>HST-PRLN-01</t>
  </si>
  <si>
    <t>HST-PRLN-02</t>
  </si>
  <si>
    <t>HST-PRLN-03</t>
  </si>
  <si>
    <t>HST-PRLN-04</t>
  </si>
  <si>
    <t>HST-PRLN-05</t>
  </si>
  <si>
    <t>HST-PRLN-06</t>
  </si>
  <si>
    <t>ONE DRIVE</t>
  </si>
  <si>
    <t>SW-HP-NGX-01</t>
  </si>
  <si>
    <t>FW-FTNET-NGX-01</t>
  </si>
  <si>
    <t>SW-HP-ASSTEL-01</t>
  </si>
  <si>
    <t>FW-ASSETEL-NGX-01</t>
  </si>
  <si>
    <t>SW-ARUBA-2930</t>
  </si>
  <si>
    <t>STR-MSA-01</t>
  </si>
  <si>
    <t>VLT-SONCE-01</t>
  </si>
  <si>
    <t>STR-MSA-02</t>
  </si>
  <si>
    <t>VLT-SONCE-02</t>
  </si>
  <si>
    <t>SRV-MON-DB-PR</t>
  </si>
  <si>
    <t>SRV-MON-APP-PR</t>
  </si>
  <si>
    <t>SRV-MON-DB-QA</t>
  </si>
  <si>
    <t>SRV-MON-APP-QA</t>
  </si>
  <si>
    <t>SRV-MON-DB-DV</t>
  </si>
  <si>
    <t>SRV-MON-APP-DV</t>
  </si>
  <si>
    <t>SRV-MON-SER-PR</t>
  </si>
  <si>
    <t>SRV-MON-SER-QA</t>
  </si>
  <si>
    <t>SRV-MON-SER-DV</t>
  </si>
  <si>
    <t>SRV-NAS-APP</t>
  </si>
  <si>
    <t>SRV-GLPI</t>
  </si>
  <si>
    <t>HARD-32</t>
  </si>
  <si>
    <t>HARD-33</t>
  </si>
  <si>
    <t>HARD-34</t>
  </si>
  <si>
    <t>HARD-35</t>
  </si>
  <si>
    <t>HARD-36</t>
  </si>
  <si>
    <t>HARD-37</t>
  </si>
  <si>
    <t>Centro de Datos ASSETEL</t>
  </si>
  <si>
    <t>FW-FG200E-03</t>
  </si>
  <si>
    <t>SRV-MON-DB-PR-ASS</t>
  </si>
  <si>
    <t>SRV-MON-APP-PR-ASS</t>
  </si>
  <si>
    <t>SRV-MON-DB-QA-ASS</t>
  </si>
  <si>
    <t>SRV-MON-APP-QA-ASS</t>
  </si>
  <si>
    <t>SRV-MON-DB-DV-ASS</t>
  </si>
  <si>
    <t>SRV-MON-APP-DV-ASS</t>
  </si>
  <si>
    <t>SRV-MON-SER-PR-ASS</t>
  </si>
  <si>
    <t>SRV-MON-SER-QA-ASS</t>
  </si>
  <si>
    <t>SRV-MON-SER-DV-ASS</t>
  </si>
  <si>
    <t>SRV-GLPI-ASS</t>
  </si>
  <si>
    <t>GPLI</t>
  </si>
  <si>
    <t>Aplicativo de Monedero Electrónico</t>
  </si>
  <si>
    <t>Centro de datos ASSETEL</t>
  </si>
  <si>
    <r>
      <t>Referencia:</t>
    </r>
    <r>
      <rPr>
        <b/>
        <sz val="10"/>
        <color theme="1"/>
        <rFont val="Verdana"/>
        <family val="2"/>
      </rPr>
      <t xml:space="preserve"> DOC-SF-007</t>
    </r>
  </si>
  <si>
    <t>CEO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</si>
</sst>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8"/>
      <color theme="1"/>
      <name val="Calibri"/>
      <family val="2"/>
      <scheme val="minor"/>
    </font>
    <font>
      <sz val="10"/>
      <name val="Arial"/>
      <family val="2"/>
    </font>
    <font>
      <b/>
      <sz val="16"/>
      <color theme="1"/>
      <name val="Calibri"/>
      <family val="2"/>
      <scheme val="minor"/>
    </font>
    <font>
      <b/>
      <sz val="12"/>
      <color theme="1"/>
      <name val="Calibri"/>
      <family val="2"/>
      <scheme val="minor"/>
    </font>
    <font>
      <sz val="12"/>
      <color indexed="8"/>
      <name val="Calibri"/>
      <family val="2"/>
    </font>
    <font>
      <sz val="12"/>
      <color theme="1"/>
      <name val="Calibri"/>
      <family val="2"/>
      <scheme val="minor"/>
    </font>
    <font>
      <sz val="10"/>
      <color theme="1"/>
      <name val="Verdana"/>
      <family val="2"/>
    </font>
    <font>
      <b/>
      <sz val="10"/>
      <color theme="1"/>
      <name val="Verdana"/>
      <family val="2"/>
    </font>
    <font>
      <b/>
      <sz val="11"/>
      <color theme="0"/>
      <name val="Calibri"/>
      <family val="2"/>
      <scheme val="minor"/>
    </font>
    <font>
      <sz val="8"/>
      <name val="Calibri"/>
      <family val="2"/>
      <scheme val="minor"/>
    </font>
    <font>
      <b/>
      <sz val="18"/>
      <color theme="0"/>
      <name val="Calibri"/>
      <family val="2"/>
      <scheme val="minor"/>
    </font>
    <font>
      <b/>
      <sz val="10"/>
      <color theme="0"/>
      <name val="Arial"/>
      <family val="2"/>
    </font>
    <font>
      <sz val="11"/>
      <name val="Calibri"/>
      <family val="2"/>
      <scheme val="minor"/>
    </font>
    <font>
      <b/>
      <sz val="11"/>
      <name val="Calibri"/>
      <family val="2"/>
      <scheme val="minor"/>
    </font>
    <font>
      <b/>
      <sz val="11"/>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70C0"/>
        <bgColor indexed="64"/>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top"/>
    </xf>
    <xf numFmtId="0" fontId="3" fillId="0" borderId="0"/>
    <xf numFmtId="0" fontId="3" fillId="0" borderId="0"/>
    <xf numFmtId="0" fontId="3" fillId="0" borderId="0"/>
    <xf numFmtId="0" fontId="1" fillId="0" borderId="0"/>
    <xf numFmtId="0" fontId="3" fillId="0" borderId="0"/>
    <xf numFmtId="0" fontId="1" fillId="0" borderId="0"/>
  </cellStyleXfs>
  <cellXfs count="74">
    <xf numFmtId="0" fontId="0" fillId="0" borderId="0" xfId="0"/>
    <xf numFmtId="0" fontId="0" fillId="2" borderId="0" xfId="0" applyFill="1"/>
    <xf numFmtId="0" fontId="0" fillId="2" borderId="0" xfId="0" applyFill="1" applyAlignment="1">
      <alignment horizontal="center" vertical="center"/>
    </xf>
    <xf numFmtId="0" fontId="0" fillId="2" borderId="0" xfId="0" applyFill="1" applyAlignment="1">
      <alignment horizontal="center"/>
    </xf>
    <xf numFmtId="0" fontId="0" fillId="0" borderId="0" xfId="0"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2" borderId="0" xfId="0" applyFill="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xf>
    <xf numFmtId="0" fontId="14" fillId="0" borderId="9" xfId="0" applyFont="1" applyBorder="1" applyAlignment="1">
      <alignment horizontal="left" vertical="top" wrapText="1"/>
    </xf>
    <xf numFmtId="0" fontId="14" fillId="0" borderId="9" xfId="0" applyFont="1" applyBorder="1" applyAlignment="1">
      <alignment horizontal="left" vertical="center"/>
    </xf>
    <xf numFmtId="0" fontId="16" fillId="0" borderId="5" xfId="0" applyFont="1" applyBorder="1" applyAlignment="1">
      <alignment horizontal="left" vertical="center" wrapText="1"/>
    </xf>
    <xf numFmtId="0" fontId="16" fillId="0" borderId="9" xfId="0" applyFont="1" applyBorder="1" applyAlignment="1">
      <alignment horizontal="left" vertical="center" wrapText="1"/>
    </xf>
    <xf numFmtId="0" fontId="16" fillId="0" borderId="0" xfId="0" applyFont="1"/>
    <xf numFmtId="0" fontId="0" fillId="0" borderId="9" xfId="0" applyBorder="1" applyAlignment="1">
      <alignment horizontal="center" vertical="center"/>
    </xf>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14"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9" xfId="0" applyFont="1" applyFill="1" applyBorder="1" applyAlignment="1">
      <alignment horizontal="center" vertical="center" wrapText="1"/>
    </xf>
    <xf numFmtId="0" fontId="0" fillId="0" borderId="19" xfId="0" applyBorder="1" applyAlignment="1">
      <alignment horizontal="left" wrapText="1"/>
    </xf>
    <xf numFmtId="0" fontId="0" fillId="0" borderId="19" xfId="0" applyBorder="1" applyAlignment="1">
      <alignment wrapText="1"/>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4" xfId="0" applyFont="1" applyFill="1"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horizontal="center" vertical="center"/>
    </xf>
    <xf numFmtId="0" fontId="16" fillId="0" borderId="12" xfId="0" applyFont="1" applyBorder="1" applyAlignment="1">
      <alignment horizontal="left" vertical="center" wrapText="1"/>
    </xf>
    <xf numFmtId="0" fontId="17" fillId="0" borderId="9" xfId="0" applyFont="1" applyBorder="1" applyAlignment="1">
      <alignment horizontal="left" vertical="center" wrapText="1"/>
    </xf>
    <xf numFmtId="0" fontId="10" fillId="4" borderId="13"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4" fillId="0" borderId="9" xfId="0" applyFont="1" applyBorder="1" applyAlignment="1">
      <alignment horizontal="center" vertical="center"/>
    </xf>
    <xf numFmtId="0" fontId="2" fillId="0" borderId="9" xfId="0" applyFont="1" applyBorder="1" applyAlignment="1">
      <alignment horizontal="center" vertical="center"/>
    </xf>
    <xf numFmtId="0" fontId="5" fillId="0" borderId="9" xfId="0" applyFont="1" applyBorder="1" applyAlignment="1">
      <alignment horizontal="center" vertical="center"/>
    </xf>
    <xf numFmtId="0" fontId="7" fillId="0" borderId="9" xfId="0" applyFont="1" applyBorder="1" applyAlignment="1">
      <alignment horizontal="left" vertical="center"/>
    </xf>
    <xf numFmtId="0" fontId="5" fillId="0" borderId="9" xfId="0" applyFont="1" applyBorder="1" applyAlignment="1">
      <alignment horizontal="left" vertical="center"/>
    </xf>
    <xf numFmtId="0" fontId="8" fillId="2" borderId="0" xfId="0" applyFont="1" applyFill="1" applyAlignment="1">
      <alignment horizontal="left" vertical="center" wrapText="1"/>
    </xf>
    <xf numFmtId="0" fontId="0" fillId="2" borderId="9" xfId="0" applyFill="1" applyBorder="1" applyAlignment="1">
      <alignment horizontal="center" vertical="center" wrapText="1"/>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xf>
    <xf numFmtId="0" fontId="5" fillId="0" borderId="9" xfId="0" applyFont="1" applyBorder="1" applyAlignment="1">
      <alignment horizontal="left" vertical="center" wrapText="1"/>
    </xf>
    <xf numFmtId="0" fontId="12" fillId="4" borderId="1" xfId="0" applyFont="1" applyFill="1" applyBorder="1" applyAlignment="1">
      <alignment horizontal="center"/>
    </xf>
    <xf numFmtId="0" fontId="12" fillId="4" borderId="2" xfId="0" applyFont="1" applyFill="1" applyBorder="1" applyAlignment="1">
      <alignment horizontal="center"/>
    </xf>
    <xf numFmtId="0" fontId="12" fillId="4" borderId="3" xfId="0" applyFont="1" applyFill="1" applyBorder="1" applyAlignment="1">
      <alignment horizontal="center"/>
    </xf>
    <xf numFmtId="0" fontId="10" fillId="4" borderId="4"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0" fillId="0" borderId="9" xfId="0" applyBorder="1" applyAlignment="1">
      <alignment horizontal="center" vertical="center" wrapText="1"/>
    </xf>
    <xf numFmtId="0" fontId="12" fillId="3" borderId="1" xfId="0" applyFont="1" applyFill="1" applyBorder="1" applyAlignment="1">
      <alignment horizontal="center"/>
    </xf>
    <xf numFmtId="0" fontId="12" fillId="3" borderId="2" xfId="0" applyFont="1" applyFill="1" applyBorder="1" applyAlignment="1">
      <alignment horizontal="center"/>
    </xf>
    <xf numFmtId="0" fontId="12" fillId="3" borderId="3" xfId="0" applyFont="1" applyFill="1" applyBorder="1" applyAlignment="1">
      <alignment horizontal="center"/>
    </xf>
    <xf numFmtId="0" fontId="10" fillId="3" borderId="4"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15" fillId="0" borderId="12"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cellXfs>
  <cellStyles count="18">
    <cellStyle name="Normal" xfId="0" builtinId="0"/>
    <cellStyle name="Normal 10" xfId="1" xr:uid="{00000000-0005-0000-0000-000001000000}"/>
    <cellStyle name="Normal 11" xfId="2" xr:uid="{00000000-0005-0000-0000-000002000000}"/>
    <cellStyle name="Normal 12" xfId="3" xr:uid="{00000000-0005-0000-0000-000003000000}"/>
    <cellStyle name="Normal 13" xfId="4" xr:uid="{00000000-0005-0000-0000-000004000000}"/>
    <cellStyle name="Normal 14" xfId="5" xr:uid="{00000000-0005-0000-0000-000005000000}"/>
    <cellStyle name="Normal 15" xfId="6" xr:uid="{00000000-0005-0000-0000-000006000000}"/>
    <cellStyle name="Normal 16" xfId="7" xr:uid="{00000000-0005-0000-0000-000007000000}"/>
    <cellStyle name="Normal 17" xfId="8" xr:uid="{00000000-0005-0000-0000-000008000000}"/>
    <cellStyle name="Normal 18" xfId="9" xr:uid="{00000000-0005-0000-0000-000009000000}"/>
    <cellStyle name="Normal 19" xfId="10" xr:uid="{00000000-0005-0000-0000-00000A000000}"/>
    <cellStyle name="Normal 2" xfId="11" xr:uid="{00000000-0005-0000-0000-00000B000000}"/>
    <cellStyle name="Normal 2 5" xfId="12" xr:uid="{00000000-0005-0000-0000-00000C000000}"/>
    <cellStyle name="Normal 3" xfId="13" xr:uid="{00000000-0005-0000-0000-00000D000000}"/>
    <cellStyle name="Normal 3 2" xfId="14" xr:uid="{00000000-0005-0000-0000-00000E000000}"/>
    <cellStyle name="Normal 4" xfId="15" xr:uid="{00000000-0005-0000-0000-00000F000000}"/>
    <cellStyle name="Normal 4 2" xfId="16" xr:uid="{00000000-0005-0000-0000-000010000000}"/>
    <cellStyle name="Normal 5"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990599</xdr:colOff>
      <xdr:row>2</xdr:row>
      <xdr:rowOff>119743</xdr:rowOff>
    </xdr:from>
    <xdr:to>
      <xdr:col>1</xdr:col>
      <xdr:colOff>74953</xdr:colOff>
      <xdr:row>2</xdr:row>
      <xdr:rowOff>740273</xdr:rowOff>
    </xdr:to>
    <xdr:pic>
      <xdr:nvPicPr>
        <xdr:cNvPr id="2" name="Imagen 1">
          <a:extLst>
            <a:ext uri="{FF2B5EF4-FFF2-40B4-BE49-F238E27FC236}">
              <a16:creationId xmlns:a16="http://schemas.microsoft.com/office/drawing/2014/main" id="{1C553E34-C16A-4D52-8342-8BDF5455EADF}"/>
            </a:ext>
          </a:extLst>
        </xdr:cNvPr>
        <xdr:cNvPicPr>
          <a:picLocks noChangeAspect="1"/>
        </xdr:cNvPicPr>
      </xdr:nvPicPr>
      <xdr:blipFill rotWithShape="1">
        <a:blip xmlns:r="http://schemas.openxmlformats.org/officeDocument/2006/relationships" r:embed="rId1"/>
        <a:srcRect t="2" r="68962" b="4961"/>
        <a:stretch>
          <a:fillRect/>
        </a:stretch>
      </xdr:blipFill>
      <xdr:spPr>
        <a:xfrm>
          <a:off x="990599" y="402772"/>
          <a:ext cx="641011" cy="61100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abriel Puga" id="{448BF201-88A0-4CF2-A50A-39C4E0B8F5A3}" userId="" providerI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3" dT="2020-07-07T01:57:22.27" personId="{448BF201-88A0-4CF2-A50A-39C4E0B8F5A3}" id="{05FB7118-0958-403C-B030-5BF684EDC6DE}">
    <text xml:space="preserve">Para poder ejemplificar la forma en que se llenó la matriz anterior, tomaremos como ejemplo el activo INFO-01 Información de los contribuyentes; una vez que se realizó el análisis pertinente se obtiene: 
   Confidencialidad: Reservada. C3 – 3 PUNTOS. 
   Integridad: De doble intervención. I3 – 3 PUNTOS. 
   Disponibilidad: Alta disponibilidad. D3 – 3 PUNTOS. 
La ponderación final, se obtiene de multiplicar los tres valores, obtenidos del análisis, en este caso: 27. 
En este punto es importante aclarar que con base en la experiencia que se tiene actualmente relacionada con el proceso de Facturación Electrónica, se determinó que aquellos activos cuya ponderación resultara mayor o igual a 9,
se considerarían Críticos.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zoomScale="70" zoomScaleNormal="70" workbookViewId="0">
      <selection activeCell="C9" sqref="C9"/>
    </sheetView>
  </sheetViews>
  <sheetFormatPr baseColWidth="10" defaultColWidth="11.44140625" defaultRowHeight="14.4" x14ac:dyDescent="0.3"/>
  <cols>
    <col min="1" max="1" width="22.6640625" customWidth="1"/>
    <col min="2" max="2" width="20.6640625" style="4" customWidth="1"/>
    <col min="3" max="3" width="39.44140625" customWidth="1"/>
    <col min="4" max="8" width="22.6640625" style="11" customWidth="1"/>
    <col min="9" max="9" width="11.44140625" style="1"/>
  </cols>
  <sheetData>
    <row r="1" spans="1:9" s="1" customFormat="1" x14ac:dyDescent="0.3">
      <c r="A1" s="42" t="s">
        <v>149</v>
      </c>
      <c r="B1" s="42"/>
      <c r="D1" s="2"/>
      <c r="E1" s="2"/>
      <c r="F1" s="2"/>
      <c r="G1" s="2"/>
      <c r="H1" s="2"/>
    </row>
    <row r="2" spans="1:9" s="1" customFormat="1" ht="8.25" customHeight="1" x14ac:dyDescent="0.3">
      <c r="B2" s="3"/>
      <c r="D2" s="2"/>
      <c r="E2" s="2"/>
      <c r="F2" s="2"/>
      <c r="G2" s="2"/>
      <c r="H2" s="2"/>
    </row>
    <row r="3" spans="1:9" s="1" customFormat="1" ht="60" customHeight="1" x14ac:dyDescent="0.3">
      <c r="A3" s="49"/>
      <c r="B3" s="49"/>
      <c r="C3" s="37" t="s">
        <v>0</v>
      </c>
      <c r="D3" s="37"/>
      <c r="E3" s="37"/>
      <c r="F3" s="37"/>
      <c r="G3" s="37"/>
      <c r="H3" s="37"/>
    </row>
    <row r="4" spans="1:9" s="1" customFormat="1" ht="15.75" customHeight="1" x14ac:dyDescent="0.3">
      <c r="A4" s="50" t="s">
        <v>1</v>
      </c>
      <c r="B4" s="50"/>
      <c r="C4" s="41" t="s">
        <v>2</v>
      </c>
      <c r="D4" s="41"/>
      <c r="E4" s="38" t="s">
        <v>3</v>
      </c>
      <c r="F4" s="38"/>
      <c r="G4" s="38"/>
      <c r="H4" s="38"/>
    </row>
    <row r="5" spans="1:9" s="1" customFormat="1" ht="15.75" customHeight="1" x14ac:dyDescent="0.3">
      <c r="A5" s="50"/>
      <c r="B5" s="50"/>
      <c r="C5" s="41" t="s">
        <v>76</v>
      </c>
      <c r="D5" s="41"/>
      <c r="E5" s="38"/>
      <c r="F5" s="38"/>
      <c r="G5" s="38"/>
      <c r="H5" s="38"/>
    </row>
    <row r="6" spans="1:9" s="1" customFormat="1" ht="15" customHeight="1" x14ac:dyDescent="0.3">
      <c r="A6" s="50" t="s">
        <v>4</v>
      </c>
      <c r="B6" s="50"/>
      <c r="C6" s="39" t="s">
        <v>77</v>
      </c>
      <c r="D6" s="39"/>
      <c r="E6" s="39"/>
      <c r="F6" s="39"/>
      <c r="G6" s="39"/>
      <c r="H6" s="39"/>
    </row>
    <row r="7" spans="1:9" s="1" customFormat="1" ht="15" customHeight="1" x14ac:dyDescent="0.3">
      <c r="A7" s="50"/>
      <c r="B7" s="50"/>
      <c r="C7" s="39"/>
      <c r="D7" s="39"/>
      <c r="E7" s="39"/>
      <c r="F7" s="39"/>
      <c r="G7" s="39"/>
      <c r="H7" s="39"/>
    </row>
    <row r="8" spans="1:9" s="1" customFormat="1" ht="15.6" x14ac:dyDescent="0.3">
      <c r="A8" s="41" t="s">
        <v>5</v>
      </c>
      <c r="B8" s="41"/>
      <c r="C8" s="40" t="s">
        <v>150</v>
      </c>
      <c r="D8" s="40"/>
      <c r="E8" s="40"/>
      <c r="F8" s="40"/>
      <c r="G8" s="40"/>
      <c r="H8" s="40"/>
    </row>
    <row r="9" spans="1:9" s="1" customFormat="1" ht="15" thickBot="1" x14ac:dyDescent="0.35">
      <c r="B9" s="3"/>
      <c r="D9" s="2"/>
      <c r="E9" s="2"/>
      <c r="F9" s="2"/>
      <c r="G9" s="2"/>
      <c r="H9" s="2"/>
    </row>
    <row r="10" spans="1:9" ht="24" thickBot="1" x14ac:dyDescent="0.5">
      <c r="A10" s="51" t="s">
        <v>6</v>
      </c>
      <c r="B10" s="52"/>
      <c r="C10" s="52"/>
      <c r="D10" s="52"/>
      <c r="E10" s="52"/>
      <c r="F10" s="52"/>
      <c r="G10" s="52"/>
      <c r="H10" s="53"/>
    </row>
    <row r="11" spans="1:9" s="4" customFormat="1" ht="15" thickBot="1" x14ac:dyDescent="0.35">
      <c r="A11" s="54" t="s">
        <v>7</v>
      </c>
      <c r="B11" s="56" t="s">
        <v>8</v>
      </c>
      <c r="C11" s="32" t="s">
        <v>9</v>
      </c>
      <c r="D11" s="34" t="s">
        <v>6</v>
      </c>
      <c r="E11" s="35"/>
      <c r="F11" s="35"/>
      <c r="G11" s="35"/>
      <c r="H11" s="36"/>
      <c r="I11" s="3"/>
    </row>
    <row r="12" spans="1:9" s="4" customFormat="1" ht="15" thickBot="1" x14ac:dyDescent="0.35">
      <c r="A12" s="55"/>
      <c r="B12" s="57"/>
      <c r="C12" s="33"/>
      <c r="D12" s="25" t="s">
        <v>10</v>
      </c>
      <c r="E12" s="26" t="s">
        <v>11</v>
      </c>
      <c r="F12" s="26" t="s">
        <v>12</v>
      </c>
      <c r="G12" s="26" t="s">
        <v>13</v>
      </c>
      <c r="H12" s="27" t="s">
        <v>14</v>
      </c>
      <c r="I12" s="3"/>
    </row>
    <row r="13" spans="1:9" ht="28.35" customHeight="1" thickBot="1" x14ac:dyDescent="0.35">
      <c r="A13" s="47" t="s">
        <v>15</v>
      </c>
      <c r="B13" s="9" t="s">
        <v>16</v>
      </c>
      <c r="C13" s="14" t="s">
        <v>17</v>
      </c>
      <c r="D13" s="5" t="s">
        <v>18</v>
      </c>
      <c r="E13" s="5" t="s">
        <v>19</v>
      </c>
      <c r="F13" s="5" t="s">
        <v>20</v>
      </c>
      <c r="G13" s="5">
        <f>(MID(D13,2,1))*(MID(E13,2,1))*(MID(F13,2,1))</f>
        <v>27</v>
      </c>
      <c r="H13" s="6" t="str">
        <f>IF(G13&gt;9,"SI","NO")</f>
        <v>SI</v>
      </c>
    </row>
    <row r="14" spans="1:9" ht="28.35" customHeight="1" x14ac:dyDescent="0.3">
      <c r="A14" s="48"/>
      <c r="B14" s="9" t="s">
        <v>21</v>
      </c>
      <c r="C14" s="15" t="s">
        <v>22</v>
      </c>
      <c r="D14" s="17" t="s">
        <v>18</v>
      </c>
      <c r="E14" s="17" t="s">
        <v>19</v>
      </c>
      <c r="F14" s="17" t="s">
        <v>20</v>
      </c>
      <c r="G14" s="17">
        <f t="shared" ref="G14:G54" si="0">(MID(D14,2,1))*(MID(E14,2,1))*(MID(F14,2,1))</f>
        <v>27</v>
      </c>
      <c r="H14" s="7" t="str">
        <f t="shared" ref="H14:H54" si="1">IF(G14&gt;9,"SI","NO")</f>
        <v>SI</v>
      </c>
    </row>
    <row r="15" spans="1:9" ht="28.35" customHeight="1" x14ac:dyDescent="0.3">
      <c r="A15" s="44" t="s">
        <v>25</v>
      </c>
      <c r="B15" s="10" t="s">
        <v>26</v>
      </c>
      <c r="C15" s="15" t="s">
        <v>75</v>
      </c>
      <c r="D15" s="17" t="s">
        <v>27</v>
      </c>
      <c r="E15" s="17" t="s">
        <v>23</v>
      </c>
      <c r="F15" s="17" t="s">
        <v>20</v>
      </c>
      <c r="G15" s="17">
        <f t="shared" si="0"/>
        <v>12</v>
      </c>
      <c r="H15" s="7" t="str">
        <f t="shared" si="1"/>
        <v>SI</v>
      </c>
    </row>
    <row r="16" spans="1:9" ht="28.35" customHeight="1" x14ac:dyDescent="0.3">
      <c r="A16" s="46"/>
      <c r="B16" s="10" t="s">
        <v>28</v>
      </c>
      <c r="C16" s="30" t="s">
        <v>134</v>
      </c>
      <c r="D16" s="17" t="s">
        <v>27</v>
      </c>
      <c r="E16" s="17" t="s">
        <v>23</v>
      </c>
      <c r="F16" s="17" t="s">
        <v>20</v>
      </c>
      <c r="G16" s="17">
        <f t="shared" ref="G16:G31" si="2">(MID(D16,2,1))*(MID(E16,2,1))*(MID(F16,2,1))</f>
        <v>12</v>
      </c>
      <c r="H16" s="7" t="str">
        <f t="shared" ref="H16:H31" si="3">IF(G16&gt;9,"SI","NO")</f>
        <v>SI</v>
      </c>
    </row>
    <row r="17" spans="1:8" ht="28.35" customHeight="1" x14ac:dyDescent="0.3">
      <c r="A17" s="44" t="s">
        <v>29</v>
      </c>
      <c r="B17" s="28" t="s">
        <v>30</v>
      </c>
      <c r="C17" s="31" t="s">
        <v>108</v>
      </c>
      <c r="D17" s="29" t="s">
        <v>18</v>
      </c>
      <c r="E17" s="17" t="s">
        <v>19</v>
      </c>
      <c r="F17" s="17" t="s">
        <v>20</v>
      </c>
      <c r="G17" s="17">
        <f t="shared" si="2"/>
        <v>27</v>
      </c>
      <c r="H17" s="7" t="str">
        <f t="shared" si="3"/>
        <v>SI</v>
      </c>
    </row>
    <row r="18" spans="1:8" ht="28.35" customHeight="1" x14ac:dyDescent="0.3">
      <c r="A18" s="45"/>
      <c r="B18" s="28" t="s">
        <v>31</v>
      </c>
      <c r="C18" s="31" t="s">
        <v>109</v>
      </c>
      <c r="D18" s="29" t="s">
        <v>18</v>
      </c>
      <c r="E18" s="17" t="s">
        <v>19</v>
      </c>
      <c r="F18" s="17" t="s">
        <v>20</v>
      </c>
      <c r="G18" s="17">
        <f t="shared" si="2"/>
        <v>27</v>
      </c>
      <c r="H18" s="7" t="str">
        <f t="shared" si="3"/>
        <v>SI</v>
      </c>
    </row>
    <row r="19" spans="1:8" ht="28.35" customHeight="1" x14ac:dyDescent="0.3">
      <c r="A19" s="45"/>
      <c r="B19" s="28" t="s">
        <v>32</v>
      </c>
      <c r="C19" s="31" t="s">
        <v>110</v>
      </c>
      <c r="D19" s="29" t="s">
        <v>18</v>
      </c>
      <c r="E19" s="17" t="s">
        <v>19</v>
      </c>
      <c r="F19" s="17" t="s">
        <v>24</v>
      </c>
      <c r="G19" s="17">
        <f t="shared" si="2"/>
        <v>18</v>
      </c>
      <c r="H19" s="7" t="str">
        <f t="shared" si="3"/>
        <v>SI</v>
      </c>
    </row>
    <row r="20" spans="1:8" ht="28.35" customHeight="1" x14ac:dyDescent="0.3">
      <c r="A20" s="45"/>
      <c r="B20" s="28" t="s">
        <v>33</v>
      </c>
      <c r="C20" s="31" t="s">
        <v>111</v>
      </c>
      <c r="D20" s="29" t="s">
        <v>18</v>
      </c>
      <c r="E20" s="17" t="s">
        <v>19</v>
      </c>
      <c r="F20" s="17" t="s">
        <v>24</v>
      </c>
      <c r="G20" s="17">
        <f t="shared" si="2"/>
        <v>18</v>
      </c>
      <c r="H20" s="7" t="str">
        <f t="shared" si="3"/>
        <v>SI</v>
      </c>
    </row>
    <row r="21" spans="1:8" ht="28.35" customHeight="1" x14ac:dyDescent="0.3">
      <c r="A21" s="45"/>
      <c r="B21" s="28" t="s">
        <v>34</v>
      </c>
      <c r="C21" s="31" t="s">
        <v>112</v>
      </c>
      <c r="D21" s="29" t="s">
        <v>18</v>
      </c>
      <c r="E21" s="17" t="s">
        <v>19</v>
      </c>
      <c r="F21" s="17" t="s">
        <v>24</v>
      </c>
      <c r="G21" s="17">
        <f t="shared" si="2"/>
        <v>18</v>
      </c>
      <c r="H21" s="7" t="str">
        <f t="shared" si="3"/>
        <v>SI</v>
      </c>
    </row>
    <row r="22" spans="1:8" ht="28.35" customHeight="1" x14ac:dyDescent="0.3">
      <c r="A22" s="45"/>
      <c r="B22" s="28" t="s">
        <v>35</v>
      </c>
      <c r="C22" s="31" t="s">
        <v>135</v>
      </c>
      <c r="D22" s="29" t="s">
        <v>18</v>
      </c>
      <c r="E22" s="17" t="s">
        <v>19</v>
      </c>
      <c r="F22" s="17" t="s">
        <v>24</v>
      </c>
      <c r="G22" s="17">
        <f t="shared" si="2"/>
        <v>18</v>
      </c>
      <c r="H22" s="7" t="str">
        <f t="shared" si="3"/>
        <v>SI</v>
      </c>
    </row>
    <row r="23" spans="1:8" ht="28.35" customHeight="1" x14ac:dyDescent="0.3">
      <c r="A23" s="45"/>
      <c r="B23" s="28" t="s">
        <v>36</v>
      </c>
      <c r="C23" s="31" t="s">
        <v>101</v>
      </c>
      <c r="D23" s="29" t="s">
        <v>18</v>
      </c>
      <c r="E23" s="17" t="s">
        <v>19</v>
      </c>
      <c r="F23" s="17" t="s">
        <v>24</v>
      </c>
      <c r="G23" s="17">
        <f t="shared" si="2"/>
        <v>18</v>
      </c>
      <c r="H23" s="7" t="str">
        <f t="shared" si="3"/>
        <v>SI</v>
      </c>
    </row>
    <row r="24" spans="1:8" ht="28.35" customHeight="1" x14ac:dyDescent="0.3">
      <c r="A24" s="45"/>
      <c r="B24" s="28" t="s">
        <v>37</v>
      </c>
      <c r="C24" s="31" t="s">
        <v>102</v>
      </c>
      <c r="D24" s="29" t="s">
        <v>18</v>
      </c>
      <c r="E24" s="17" t="s">
        <v>19</v>
      </c>
      <c r="F24" s="17" t="s">
        <v>24</v>
      </c>
      <c r="G24" s="17">
        <f t="shared" si="2"/>
        <v>18</v>
      </c>
      <c r="H24" s="7" t="str">
        <f t="shared" si="3"/>
        <v>SI</v>
      </c>
    </row>
    <row r="25" spans="1:8" ht="28.35" customHeight="1" x14ac:dyDescent="0.3">
      <c r="A25" s="45"/>
      <c r="B25" s="28" t="s">
        <v>38</v>
      </c>
      <c r="C25" s="31" t="s">
        <v>103</v>
      </c>
      <c r="D25" s="29" t="s">
        <v>18</v>
      </c>
      <c r="E25" s="17" t="s">
        <v>19</v>
      </c>
      <c r="F25" s="17" t="s">
        <v>20</v>
      </c>
      <c r="G25" s="17">
        <f t="shared" si="2"/>
        <v>27</v>
      </c>
      <c r="H25" s="7" t="str">
        <f t="shared" si="3"/>
        <v>SI</v>
      </c>
    </row>
    <row r="26" spans="1:8" ht="28.35" customHeight="1" x14ac:dyDescent="0.3">
      <c r="A26" s="45"/>
      <c r="B26" s="28" t="s">
        <v>39</v>
      </c>
      <c r="C26" s="31" t="s">
        <v>113</v>
      </c>
      <c r="D26" s="29" t="s">
        <v>18</v>
      </c>
      <c r="E26" s="17" t="s">
        <v>19</v>
      </c>
      <c r="F26" s="17" t="s">
        <v>20</v>
      </c>
      <c r="G26" s="17">
        <f t="shared" si="2"/>
        <v>27</v>
      </c>
      <c r="H26" s="7" t="str">
        <f t="shared" si="3"/>
        <v>SI</v>
      </c>
    </row>
    <row r="27" spans="1:8" ht="28.35" customHeight="1" x14ac:dyDescent="0.3">
      <c r="A27" s="45"/>
      <c r="B27" s="28" t="s">
        <v>40</v>
      </c>
      <c r="C27" s="31" t="s">
        <v>114</v>
      </c>
      <c r="D27" s="29" t="s">
        <v>18</v>
      </c>
      <c r="E27" s="17" t="s">
        <v>19</v>
      </c>
      <c r="F27" s="17" t="s">
        <v>20</v>
      </c>
      <c r="G27" s="17">
        <f t="shared" si="2"/>
        <v>27</v>
      </c>
      <c r="H27" s="7" t="str">
        <f t="shared" si="3"/>
        <v>SI</v>
      </c>
    </row>
    <row r="28" spans="1:8" ht="28.35" customHeight="1" x14ac:dyDescent="0.3">
      <c r="A28" s="45"/>
      <c r="B28" s="28" t="s">
        <v>41</v>
      </c>
      <c r="C28" s="31" t="s">
        <v>104</v>
      </c>
      <c r="D28" s="29" t="s">
        <v>18</v>
      </c>
      <c r="E28" s="17" t="s">
        <v>19</v>
      </c>
      <c r="F28" s="17" t="s">
        <v>20</v>
      </c>
      <c r="G28" s="17">
        <f t="shared" si="2"/>
        <v>27</v>
      </c>
      <c r="H28" s="7" t="str">
        <f t="shared" si="3"/>
        <v>SI</v>
      </c>
    </row>
    <row r="29" spans="1:8" ht="28.35" customHeight="1" x14ac:dyDescent="0.3">
      <c r="A29" s="45"/>
      <c r="B29" s="28" t="s">
        <v>43</v>
      </c>
      <c r="C29" s="31" t="s">
        <v>105</v>
      </c>
      <c r="D29" s="29" t="s">
        <v>18</v>
      </c>
      <c r="E29" s="17" t="s">
        <v>19</v>
      </c>
      <c r="F29" s="17" t="s">
        <v>20</v>
      </c>
      <c r="G29" s="17">
        <f t="shared" si="2"/>
        <v>27</v>
      </c>
      <c r="H29" s="7" t="str">
        <f t="shared" si="3"/>
        <v>SI</v>
      </c>
    </row>
    <row r="30" spans="1:8" ht="28.35" customHeight="1" x14ac:dyDescent="0.3">
      <c r="A30" s="45"/>
      <c r="B30" s="28" t="s">
        <v>44</v>
      </c>
      <c r="C30" s="31" t="s">
        <v>106</v>
      </c>
      <c r="D30" s="29" t="s">
        <v>18</v>
      </c>
      <c r="E30" s="17" t="s">
        <v>19</v>
      </c>
      <c r="F30" s="17" t="s">
        <v>20</v>
      </c>
      <c r="G30" s="17">
        <f t="shared" si="2"/>
        <v>27</v>
      </c>
      <c r="H30" s="7" t="str">
        <f t="shared" si="3"/>
        <v>SI</v>
      </c>
    </row>
    <row r="31" spans="1:8" ht="28.35" customHeight="1" x14ac:dyDescent="0.3">
      <c r="A31" s="45"/>
      <c r="B31" s="28" t="s">
        <v>65</v>
      </c>
      <c r="C31" s="31" t="s">
        <v>115</v>
      </c>
      <c r="D31" s="29" t="s">
        <v>18</v>
      </c>
      <c r="E31" s="17" t="s">
        <v>19</v>
      </c>
      <c r="F31" s="17" t="s">
        <v>20</v>
      </c>
      <c r="G31" s="17">
        <f t="shared" si="2"/>
        <v>27</v>
      </c>
      <c r="H31" s="7" t="str">
        <f t="shared" si="3"/>
        <v>SI</v>
      </c>
    </row>
    <row r="32" spans="1:8" ht="28.35" customHeight="1" x14ac:dyDescent="0.3">
      <c r="A32" s="45"/>
      <c r="B32" s="28" t="s">
        <v>84</v>
      </c>
      <c r="C32" s="31" t="s">
        <v>116</v>
      </c>
      <c r="D32" s="29" t="s">
        <v>18</v>
      </c>
      <c r="E32" s="17" t="s">
        <v>19</v>
      </c>
      <c r="F32" s="17" t="s">
        <v>20</v>
      </c>
      <c r="G32" s="17">
        <f t="shared" si="0"/>
        <v>27</v>
      </c>
      <c r="H32" s="7" t="str">
        <f t="shared" si="1"/>
        <v>SI</v>
      </c>
    </row>
    <row r="33" spans="1:8" ht="28.35" customHeight="1" x14ac:dyDescent="0.3">
      <c r="A33" s="45"/>
      <c r="B33" s="28" t="s">
        <v>85</v>
      </c>
      <c r="C33" s="31" t="s">
        <v>117</v>
      </c>
      <c r="D33" s="29" t="s">
        <v>18</v>
      </c>
      <c r="E33" s="17" t="s">
        <v>19</v>
      </c>
      <c r="F33" s="17" t="s">
        <v>20</v>
      </c>
      <c r="G33" s="17">
        <f t="shared" si="0"/>
        <v>27</v>
      </c>
      <c r="H33" s="7" t="str">
        <f t="shared" si="1"/>
        <v>SI</v>
      </c>
    </row>
    <row r="34" spans="1:8" ht="28.35" customHeight="1" x14ac:dyDescent="0.3">
      <c r="A34" s="45"/>
      <c r="B34" s="28" t="s">
        <v>86</v>
      </c>
      <c r="C34" s="31" t="s">
        <v>118</v>
      </c>
      <c r="D34" s="29" t="s">
        <v>18</v>
      </c>
      <c r="E34" s="17" t="s">
        <v>19</v>
      </c>
      <c r="F34" s="17" t="s">
        <v>20</v>
      </c>
      <c r="G34" s="17">
        <f t="shared" si="0"/>
        <v>27</v>
      </c>
      <c r="H34" s="7" t="str">
        <f t="shared" si="1"/>
        <v>SI</v>
      </c>
    </row>
    <row r="35" spans="1:8" ht="28.35" customHeight="1" x14ac:dyDescent="0.3">
      <c r="A35" s="45"/>
      <c r="B35" s="28" t="s">
        <v>87</v>
      </c>
      <c r="C35" s="31" t="s">
        <v>119</v>
      </c>
      <c r="D35" s="29" t="s">
        <v>27</v>
      </c>
      <c r="E35" s="17" t="s">
        <v>23</v>
      </c>
      <c r="F35" s="17" t="s">
        <v>24</v>
      </c>
      <c r="G35" s="17">
        <f t="shared" si="0"/>
        <v>8</v>
      </c>
      <c r="H35" s="7" t="str">
        <f t="shared" si="1"/>
        <v>NO</v>
      </c>
    </row>
    <row r="36" spans="1:8" ht="28.35" customHeight="1" x14ac:dyDescent="0.3">
      <c r="A36" s="45"/>
      <c r="B36" s="28" t="s">
        <v>88</v>
      </c>
      <c r="C36" s="31" t="s">
        <v>120</v>
      </c>
      <c r="D36" s="29" t="s">
        <v>27</v>
      </c>
      <c r="E36" s="17" t="s">
        <v>23</v>
      </c>
      <c r="F36" s="17" t="s">
        <v>24</v>
      </c>
      <c r="G36" s="17">
        <f t="shared" ref="G36" si="4">(MID(D36,2,1))*(MID(E36,2,1))*(MID(F36,2,1))</f>
        <v>8</v>
      </c>
      <c r="H36" s="7" t="str">
        <f t="shared" ref="H36" si="5">IF(G36&gt;9,"SI","NO")</f>
        <v>NO</v>
      </c>
    </row>
    <row r="37" spans="1:8" ht="28.35" customHeight="1" x14ac:dyDescent="0.3">
      <c r="A37" s="45"/>
      <c r="B37" s="28" t="s">
        <v>89</v>
      </c>
      <c r="C37" s="31" t="s">
        <v>121</v>
      </c>
      <c r="D37" s="29" t="s">
        <v>27</v>
      </c>
      <c r="E37" s="17" t="s">
        <v>23</v>
      </c>
      <c r="F37" s="17" t="s">
        <v>24</v>
      </c>
      <c r="G37" s="17">
        <f t="shared" si="0"/>
        <v>8</v>
      </c>
      <c r="H37" s="7" t="str">
        <f t="shared" si="1"/>
        <v>NO</v>
      </c>
    </row>
    <row r="38" spans="1:8" ht="28.35" customHeight="1" x14ac:dyDescent="0.3">
      <c r="A38" s="45"/>
      <c r="B38" s="28" t="s">
        <v>90</v>
      </c>
      <c r="C38" s="31" t="s">
        <v>122</v>
      </c>
      <c r="D38" s="29" t="s">
        <v>27</v>
      </c>
      <c r="E38" s="17" t="s">
        <v>23</v>
      </c>
      <c r="F38" s="17" t="s">
        <v>24</v>
      </c>
      <c r="G38" s="17">
        <f t="shared" si="0"/>
        <v>8</v>
      </c>
      <c r="H38" s="7" t="str">
        <f t="shared" si="1"/>
        <v>NO</v>
      </c>
    </row>
    <row r="39" spans="1:8" ht="28.35" customHeight="1" x14ac:dyDescent="0.3">
      <c r="A39" s="45"/>
      <c r="B39" s="28" t="s">
        <v>91</v>
      </c>
      <c r="C39" s="31" t="s">
        <v>123</v>
      </c>
      <c r="D39" s="29" t="s">
        <v>18</v>
      </c>
      <c r="E39" s="17" t="s">
        <v>19</v>
      </c>
      <c r="F39" s="17" t="s">
        <v>20</v>
      </c>
      <c r="G39" s="17">
        <f t="shared" si="0"/>
        <v>27</v>
      </c>
      <c r="H39" s="7" t="str">
        <f t="shared" si="1"/>
        <v>SI</v>
      </c>
    </row>
    <row r="40" spans="1:8" ht="28.35" customHeight="1" x14ac:dyDescent="0.3">
      <c r="A40" s="45"/>
      <c r="B40" s="28" t="s">
        <v>92</v>
      </c>
      <c r="C40" s="31" t="s">
        <v>124</v>
      </c>
      <c r="D40" s="29" t="s">
        <v>27</v>
      </c>
      <c r="E40" s="17" t="s">
        <v>23</v>
      </c>
      <c r="F40" s="17" t="s">
        <v>24</v>
      </c>
      <c r="G40" s="17">
        <f t="shared" ref="G40:G49" si="6">(MID(D40,2,1))*(MID(E40,2,1))*(MID(F40,2,1))</f>
        <v>8</v>
      </c>
      <c r="H40" s="7" t="str">
        <f t="shared" ref="H40:H49" si="7">IF(G40&gt;9,"SI","NO")</f>
        <v>NO</v>
      </c>
    </row>
    <row r="41" spans="1:8" ht="28.35" customHeight="1" x14ac:dyDescent="0.3">
      <c r="A41" s="45"/>
      <c r="B41" s="28" t="s">
        <v>93</v>
      </c>
      <c r="C41" s="31" t="s">
        <v>125</v>
      </c>
      <c r="D41" s="29" t="s">
        <v>27</v>
      </c>
      <c r="E41" s="17" t="s">
        <v>23</v>
      </c>
      <c r="F41" s="17" t="s">
        <v>24</v>
      </c>
      <c r="G41" s="17">
        <f t="shared" si="6"/>
        <v>8</v>
      </c>
      <c r="H41" s="7" t="str">
        <f t="shared" si="7"/>
        <v>NO</v>
      </c>
    </row>
    <row r="42" spans="1:8" ht="28.35" customHeight="1" x14ac:dyDescent="0.3">
      <c r="A42" s="45"/>
      <c r="B42" s="28" t="s">
        <v>94</v>
      </c>
      <c r="C42" s="31" t="s">
        <v>126</v>
      </c>
      <c r="D42" s="29" t="s">
        <v>18</v>
      </c>
      <c r="E42" s="17" t="s">
        <v>19</v>
      </c>
      <c r="F42" s="17" t="s">
        <v>24</v>
      </c>
      <c r="G42" s="17">
        <f t="shared" si="6"/>
        <v>18</v>
      </c>
      <c r="H42" s="7" t="str">
        <f t="shared" si="7"/>
        <v>SI</v>
      </c>
    </row>
    <row r="43" spans="1:8" ht="28.35" customHeight="1" x14ac:dyDescent="0.3">
      <c r="A43" s="45"/>
      <c r="B43" s="28" t="s">
        <v>95</v>
      </c>
      <c r="C43" s="31" t="s">
        <v>127</v>
      </c>
      <c r="D43" s="29" t="s">
        <v>18</v>
      </c>
      <c r="E43" s="17" t="s">
        <v>19</v>
      </c>
      <c r="F43" s="17" t="s">
        <v>24</v>
      </c>
      <c r="G43" s="17">
        <f t="shared" si="6"/>
        <v>18</v>
      </c>
      <c r="H43" s="7" t="str">
        <f t="shared" si="7"/>
        <v>SI</v>
      </c>
    </row>
    <row r="44" spans="1:8" ht="28.35" customHeight="1" x14ac:dyDescent="0.3">
      <c r="A44" s="45"/>
      <c r="B44" s="28" t="s">
        <v>96</v>
      </c>
      <c r="C44" s="31" t="s">
        <v>136</v>
      </c>
      <c r="D44" s="29" t="s">
        <v>18</v>
      </c>
      <c r="E44" s="17" t="s">
        <v>23</v>
      </c>
      <c r="F44" s="17" t="s">
        <v>24</v>
      </c>
      <c r="G44" s="17">
        <f t="shared" si="6"/>
        <v>12</v>
      </c>
      <c r="H44" s="7" t="str">
        <f t="shared" si="7"/>
        <v>SI</v>
      </c>
    </row>
    <row r="45" spans="1:8" ht="28.35" customHeight="1" x14ac:dyDescent="0.3">
      <c r="A45" s="45"/>
      <c r="B45" s="28" t="s">
        <v>97</v>
      </c>
      <c r="C45" s="31" t="s">
        <v>137</v>
      </c>
      <c r="D45" s="29" t="s">
        <v>18</v>
      </c>
      <c r="E45" s="17" t="s">
        <v>23</v>
      </c>
      <c r="F45" s="17" t="s">
        <v>24</v>
      </c>
      <c r="G45" s="17">
        <f t="shared" si="6"/>
        <v>12</v>
      </c>
      <c r="H45" s="7" t="str">
        <f t="shared" si="7"/>
        <v>SI</v>
      </c>
    </row>
    <row r="46" spans="1:8" ht="28.35" customHeight="1" x14ac:dyDescent="0.3">
      <c r="A46" s="45"/>
      <c r="B46" s="28" t="s">
        <v>98</v>
      </c>
      <c r="C46" s="31" t="s">
        <v>138</v>
      </c>
      <c r="D46" s="29" t="s">
        <v>27</v>
      </c>
      <c r="E46" s="17" t="s">
        <v>23</v>
      </c>
      <c r="F46" s="17" t="s">
        <v>24</v>
      </c>
      <c r="G46" s="17">
        <f t="shared" si="6"/>
        <v>8</v>
      </c>
      <c r="H46" s="7" t="str">
        <f t="shared" si="7"/>
        <v>NO</v>
      </c>
    </row>
    <row r="47" spans="1:8" ht="28.35" customHeight="1" x14ac:dyDescent="0.3">
      <c r="A47" s="45"/>
      <c r="B47" s="28" t="s">
        <v>99</v>
      </c>
      <c r="C47" s="31" t="s">
        <v>139</v>
      </c>
      <c r="D47" s="29" t="s">
        <v>27</v>
      </c>
      <c r="E47" s="17" t="s">
        <v>23</v>
      </c>
      <c r="F47" s="17" t="s">
        <v>24</v>
      </c>
      <c r="G47" s="17">
        <f t="shared" si="6"/>
        <v>8</v>
      </c>
      <c r="H47" s="7" t="str">
        <f t="shared" si="7"/>
        <v>NO</v>
      </c>
    </row>
    <row r="48" spans="1:8" ht="28.35" customHeight="1" x14ac:dyDescent="0.3">
      <c r="A48" s="45"/>
      <c r="B48" s="28" t="s">
        <v>128</v>
      </c>
      <c r="C48" s="31" t="s">
        <v>140</v>
      </c>
      <c r="D48" s="29" t="s">
        <v>27</v>
      </c>
      <c r="E48" s="17" t="s">
        <v>23</v>
      </c>
      <c r="F48" s="17" t="s">
        <v>24</v>
      </c>
      <c r="G48" s="17">
        <f t="shared" si="6"/>
        <v>8</v>
      </c>
      <c r="H48" s="7" t="str">
        <f t="shared" si="7"/>
        <v>NO</v>
      </c>
    </row>
    <row r="49" spans="1:10" ht="28.35" customHeight="1" x14ac:dyDescent="0.3">
      <c r="A49" s="45"/>
      <c r="B49" s="28" t="s">
        <v>129</v>
      </c>
      <c r="C49" s="31" t="s">
        <v>141</v>
      </c>
      <c r="D49" s="29" t="s">
        <v>27</v>
      </c>
      <c r="E49" s="17" t="s">
        <v>23</v>
      </c>
      <c r="F49" s="17" t="s">
        <v>24</v>
      </c>
      <c r="G49" s="17">
        <f t="shared" si="6"/>
        <v>8</v>
      </c>
      <c r="H49" s="7" t="str">
        <f t="shared" si="7"/>
        <v>NO</v>
      </c>
    </row>
    <row r="50" spans="1:10" ht="28.35" customHeight="1" x14ac:dyDescent="0.3">
      <c r="A50" s="45"/>
      <c r="B50" s="28" t="s">
        <v>130</v>
      </c>
      <c r="C50" s="31" t="s">
        <v>142</v>
      </c>
      <c r="D50" s="29" t="s">
        <v>18</v>
      </c>
      <c r="E50" s="17" t="s">
        <v>23</v>
      </c>
      <c r="F50" s="17" t="s">
        <v>24</v>
      </c>
      <c r="G50" s="17">
        <f t="shared" ref="G50:G53" si="8">(MID(D50,2,1))*(MID(E50,2,1))*(MID(F50,2,1))</f>
        <v>12</v>
      </c>
      <c r="H50" s="7" t="str">
        <f t="shared" ref="H50:H53" si="9">IF(G50&gt;9,"SI","NO")</f>
        <v>SI</v>
      </c>
    </row>
    <row r="51" spans="1:10" ht="28.35" customHeight="1" x14ac:dyDescent="0.3">
      <c r="A51" s="45"/>
      <c r="B51" s="28" t="s">
        <v>131</v>
      </c>
      <c r="C51" s="31" t="s">
        <v>143</v>
      </c>
      <c r="D51" s="29" t="s">
        <v>27</v>
      </c>
      <c r="E51" s="17" t="s">
        <v>23</v>
      </c>
      <c r="F51" s="17" t="s">
        <v>24</v>
      </c>
      <c r="G51" s="17">
        <f t="shared" si="8"/>
        <v>8</v>
      </c>
      <c r="H51" s="7" t="str">
        <f t="shared" si="9"/>
        <v>NO</v>
      </c>
    </row>
    <row r="52" spans="1:10" ht="28.35" customHeight="1" x14ac:dyDescent="0.3">
      <c r="A52" s="45"/>
      <c r="B52" s="28" t="s">
        <v>132</v>
      </c>
      <c r="C52" s="31" t="s">
        <v>144</v>
      </c>
      <c r="D52" s="29" t="s">
        <v>27</v>
      </c>
      <c r="E52" s="17" t="s">
        <v>23</v>
      </c>
      <c r="F52" s="17" t="s">
        <v>24</v>
      </c>
      <c r="G52" s="17">
        <f t="shared" si="8"/>
        <v>8</v>
      </c>
      <c r="H52" s="7" t="str">
        <f t="shared" si="9"/>
        <v>NO</v>
      </c>
    </row>
    <row r="53" spans="1:10" ht="28.35" customHeight="1" x14ac:dyDescent="0.3">
      <c r="A53" s="46"/>
      <c r="B53" s="28" t="s">
        <v>133</v>
      </c>
      <c r="C53" s="31" t="s">
        <v>145</v>
      </c>
      <c r="D53" s="29" t="s">
        <v>27</v>
      </c>
      <c r="E53" s="17" t="s">
        <v>23</v>
      </c>
      <c r="F53" s="17" t="s">
        <v>24</v>
      </c>
      <c r="G53" s="17">
        <f t="shared" si="8"/>
        <v>8</v>
      </c>
      <c r="H53" s="7" t="str">
        <f t="shared" si="9"/>
        <v>NO</v>
      </c>
    </row>
    <row r="54" spans="1:10" s="1" customFormat="1" ht="28.35" customHeight="1" x14ac:dyDescent="0.3">
      <c r="A54" s="45" t="s">
        <v>45</v>
      </c>
      <c r="B54" s="28" t="s">
        <v>46</v>
      </c>
      <c r="C54" s="31" t="s">
        <v>147</v>
      </c>
      <c r="D54" s="29" t="s">
        <v>18</v>
      </c>
      <c r="E54" s="17" t="s">
        <v>19</v>
      </c>
      <c r="F54" s="17" t="s">
        <v>20</v>
      </c>
      <c r="G54" s="17">
        <f t="shared" si="0"/>
        <v>27</v>
      </c>
      <c r="H54" s="7" t="str">
        <f t="shared" si="1"/>
        <v>SI</v>
      </c>
      <c r="J54"/>
    </row>
    <row r="55" spans="1:10" s="1" customFormat="1" ht="28.35" customHeight="1" x14ac:dyDescent="0.3">
      <c r="A55" s="45"/>
      <c r="B55" s="28" t="s">
        <v>47</v>
      </c>
      <c r="C55" s="31" t="s">
        <v>146</v>
      </c>
      <c r="D55" s="29" t="s">
        <v>27</v>
      </c>
      <c r="E55" s="17" t="s">
        <v>19</v>
      </c>
      <c r="F55" s="17" t="s">
        <v>24</v>
      </c>
      <c r="G55" s="17">
        <f>(MID(D55,2,1))*(MID(E55,2,1))*(MID(F55,2,1))</f>
        <v>12</v>
      </c>
      <c r="H55" s="7" t="str">
        <f>IF(G55&gt;9,"SI","NO")</f>
        <v>SI</v>
      </c>
      <c r="J55"/>
    </row>
    <row r="56" spans="1:10" s="1" customFormat="1" ht="28.35" customHeight="1" x14ac:dyDescent="0.3">
      <c r="A56" s="45"/>
      <c r="B56" s="28" t="s">
        <v>48</v>
      </c>
      <c r="C56" s="31" t="s">
        <v>100</v>
      </c>
      <c r="D56" s="29" t="s">
        <v>27</v>
      </c>
      <c r="E56" s="17" t="s">
        <v>19</v>
      </c>
      <c r="F56" s="17" t="s">
        <v>20</v>
      </c>
      <c r="G56" s="17">
        <f>(MID(D56,2,1))*(MID(E56,2,1))*(MID(F56,2,1))</f>
        <v>18</v>
      </c>
      <c r="H56" s="7" t="str">
        <f>IF(G56&gt;9,"SI","NO")</f>
        <v>SI</v>
      </c>
      <c r="J56"/>
    </row>
    <row r="57" spans="1:10" s="1" customFormat="1" ht="28.35" customHeight="1" x14ac:dyDescent="0.3">
      <c r="A57" s="45"/>
      <c r="B57" s="28" t="s">
        <v>49</v>
      </c>
      <c r="C57" s="31" t="s">
        <v>107</v>
      </c>
      <c r="D57" s="29" t="s">
        <v>27</v>
      </c>
      <c r="E57" s="17" t="s">
        <v>19</v>
      </c>
      <c r="F57" s="17" t="s">
        <v>24</v>
      </c>
      <c r="G57" s="17">
        <f t="shared" ref="G57:G59" si="10">(MID(D57,2,1))*(MID(E57,2,1))*(MID(F57,2,1))</f>
        <v>12</v>
      </c>
      <c r="H57" s="7" t="str">
        <f t="shared" ref="H57:H59" si="11">IF(G57&gt;9,"SI","NO")</f>
        <v>SI</v>
      </c>
      <c r="J57"/>
    </row>
    <row r="58" spans="1:10" s="1" customFormat="1" x14ac:dyDescent="0.3">
      <c r="A58" s="43" t="s">
        <v>79</v>
      </c>
      <c r="B58" s="10" t="s">
        <v>80</v>
      </c>
      <c r="C58" s="15" t="s">
        <v>82</v>
      </c>
      <c r="D58" s="17" t="s">
        <v>27</v>
      </c>
      <c r="E58" s="17" t="s">
        <v>23</v>
      </c>
      <c r="F58" s="17" t="s">
        <v>24</v>
      </c>
      <c r="G58" s="17">
        <f t="shared" si="10"/>
        <v>8</v>
      </c>
      <c r="H58" s="17" t="str">
        <f t="shared" si="11"/>
        <v>NO</v>
      </c>
    </row>
    <row r="59" spans="1:10" s="1" customFormat="1" x14ac:dyDescent="0.3">
      <c r="A59" s="43"/>
      <c r="B59" s="10" t="s">
        <v>81</v>
      </c>
      <c r="C59" s="15" t="s">
        <v>83</v>
      </c>
      <c r="D59" s="17" t="s">
        <v>27</v>
      </c>
      <c r="E59" s="17" t="s">
        <v>23</v>
      </c>
      <c r="F59" s="17" t="s">
        <v>42</v>
      </c>
      <c r="G59" s="17">
        <f t="shared" si="10"/>
        <v>4</v>
      </c>
      <c r="H59" s="17" t="str">
        <f t="shared" si="11"/>
        <v>NO</v>
      </c>
    </row>
    <row r="60" spans="1:10" s="1" customFormat="1" x14ac:dyDescent="0.3">
      <c r="A60" s="8"/>
      <c r="B60" s="8"/>
      <c r="C60" s="8"/>
      <c r="D60" s="2"/>
      <c r="E60" s="2"/>
      <c r="F60" s="2"/>
      <c r="G60" s="2"/>
      <c r="H60" s="2"/>
    </row>
    <row r="61" spans="1:10" s="1" customFormat="1" x14ac:dyDescent="0.3">
      <c r="A61" s="8"/>
      <c r="B61" s="8"/>
      <c r="C61" s="8"/>
      <c r="D61" s="2"/>
      <c r="E61" s="2"/>
      <c r="F61" s="2"/>
      <c r="G61" s="2"/>
      <c r="H61" s="2"/>
    </row>
    <row r="62" spans="1:10" s="1" customFormat="1" x14ac:dyDescent="0.3">
      <c r="A62" s="8"/>
      <c r="B62" s="8"/>
      <c r="C62" s="8"/>
      <c r="D62" s="2"/>
      <c r="E62" s="2"/>
      <c r="F62" s="2"/>
      <c r="G62" s="2"/>
      <c r="H62" s="2"/>
    </row>
    <row r="63" spans="1:10" s="1" customFormat="1" x14ac:dyDescent="0.3">
      <c r="A63" s="8"/>
      <c r="B63" s="8"/>
      <c r="C63" s="8"/>
      <c r="D63" s="2"/>
      <c r="E63" s="2"/>
      <c r="F63" s="2"/>
      <c r="G63" s="2"/>
      <c r="H63" s="2"/>
    </row>
    <row r="64" spans="1:10" s="1" customFormat="1" x14ac:dyDescent="0.3">
      <c r="A64" s="8"/>
      <c r="B64" s="8"/>
      <c r="C64" s="8"/>
      <c r="D64" s="2"/>
      <c r="E64" s="2"/>
      <c r="F64" s="2"/>
      <c r="G64" s="2"/>
      <c r="H64" s="2"/>
    </row>
    <row r="65" spans="1:8" s="1" customFormat="1" x14ac:dyDescent="0.3">
      <c r="A65" s="8"/>
      <c r="B65" s="8"/>
      <c r="C65" s="8"/>
      <c r="D65" s="2"/>
      <c r="E65" s="2"/>
      <c r="F65" s="2"/>
      <c r="G65" s="2"/>
      <c r="H65" s="2"/>
    </row>
    <row r="66" spans="1:8" s="1" customFormat="1" x14ac:dyDescent="0.3">
      <c r="A66" s="8"/>
      <c r="B66" s="8"/>
      <c r="C66" s="8"/>
      <c r="D66" s="2"/>
      <c r="E66" s="2"/>
      <c r="F66" s="2"/>
      <c r="G66" s="2"/>
      <c r="H66" s="2"/>
    </row>
    <row r="67" spans="1:8" s="1" customFormat="1" x14ac:dyDescent="0.3">
      <c r="A67" s="8"/>
      <c r="B67" s="8"/>
      <c r="C67" s="8"/>
      <c r="D67" s="2"/>
      <c r="E67" s="2"/>
      <c r="F67" s="2"/>
      <c r="G67" s="2"/>
      <c r="H67" s="2"/>
    </row>
    <row r="68" spans="1:8" s="1" customFormat="1" x14ac:dyDescent="0.3">
      <c r="A68" s="8"/>
      <c r="B68" s="8"/>
      <c r="C68" s="8"/>
      <c r="D68" s="2"/>
      <c r="E68" s="2"/>
      <c r="F68" s="2"/>
      <c r="G68" s="2"/>
      <c r="H68" s="2"/>
    </row>
    <row r="69" spans="1:8" s="1" customFormat="1" x14ac:dyDescent="0.3">
      <c r="A69" s="8"/>
      <c r="B69" s="8"/>
      <c r="C69" s="8"/>
      <c r="D69" s="2"/>
      <c r="E69" s="2"/>
      <c r="F69" s="2"/>
      <c r="G69" s="2"/>
      <c r="H69" s="2"/>
    </row>
    <row r="70" spans="1:8" s="1" customFormat="1" x14ac:dyDescent="0.3">
      <c r="A70" s="8"/>
      <c r="B70" s="8"/>
      <c r="C70" s="8"/>
      <c r="D70" s="2"/>
      <c r="E70" s="2"/>
      <c r="F70" s="2"/>
      <c r="G70" s="2"/>
      <c r="H70" s="2"/>
    </row>
    <row r="71" spans="1:8" s="1" customFormat="1" x14ac:dyDescent="0.3">
      <c r="A71" s="8"/>
      <c r="B71" s="8"/>
      <c r="C71" s="8"/>
      <c r="D71" s="2"/>
      <c r="E71" s="2"/>
      <c r="F71" s="2"/>
      <c r="G71" s="2"/>
      <c r="H71" s="2"/>
    </row>
    <row r="72" spans="1:8" s="1" customFormat="1" x14ac:dyDescent="0.3">
      <c r="A72" s="8"/>
      <c r="B72" s="8"/>
      <c r="C72" s="8"/>
      <c r="D72" s="2"/>
      <c r="E72" s="2"/>
      <c r="F72" s="2"/>
      <c r="G72" s="2"/>
      <c r="H72" s="2"/>
    </row>
    <row r="73" spans="1:8" s="1" customFormat="1" x14ac:dyDescent="0.3">
      <c r="A73" s="8"/>
      <c r="B73" s="8"/>
      <c r="C73" s="8"/>
      <c r="D73" s="2"/>
      <c r="E73" s="2"/>
      <c r="F73" s="2"/>
      <c r="G73" s="2"/>
      <c r="H73" s="2"/>
    </row>
    <row r="74" spans="1:8" s="1" customFormat="1" x14ac:dyDescent="0.3">
      <c r="A74" s="8"/>
      <c r="B74" s="8"/>
      <c r="C74" s="8"/>
      <c r="D74" s="2"/>
      <c r="E74" s="2"/>
      <c r="F74" s="2"/>
      <c r="G74" s="2"/>
      <c r="H74" s="2"/>
    </row>
    <row r="75" spans="1:8" s="1" customFormat="1" x14ac:dyDescent="0.3">
      <c r="A75" s="8"/>
      <c r="B75" s="8"/>
      <c r="C75" s="8"/>
      <c r="D75" s="2"/>
      <c r="E75" s="2"/>
      <c r="F75" s="2"/>
      <c r="G75" s="2"/>
      <c r="H75" s="2"/>
    </row>
    <row r="76" spans="1:8" s="1" customFormat="1" x14ac:dyDescent="0.3">
      <c r="A76" s="8"/>
      <c r="B76" s="8"/>
      <c r="C76" s="8"/>
      <c r="D76" s="2"/>
      <c r="E76" s="2"/>
      <c r="F76" s="2"/>
      <c r="G76" s="2"/>
      <c r="H76" s="2"/>
    </row>
    <row r="77" spans="1:8" s="1" customFormat="1" x14ac:dyDescent="0.3">
      <c r="A77" s="8"/>
      <c r="B77" s="8"/>
      <c r="C77" s="8"/>
      <c r="D77" s="2"/>
      <c r="E77" s="2"/>
      <c r="F77" s="2"/>
      <c r="G77" s="2"/>
      <c r="H77" s="2"/>
    </row>
    <row r="78" spans="1:8" s="1" customFormat="1" x14ac:dyDescent="0.3">
      <c r="A78" s="8"/>
      <c r="B78" s="8"/>
      <c r="C78" s="8"/>
      <c r="D78" s="2"/>
      <c r="E78" s="2"/>
      <c r="F78" s="2"/>
      <c r="G78" s="2"/>
      <c r="H78" s="2"/>
    </row>
  </sheetData>
  <mergeCells count="21">
    <mergeCell ref="A1:B1"/>
    <mergeCell ref="A58:A59"/>
    <mergeCell ref="A17:A53"/>
    <mergeCell ref="A54:A57"/>
    <mergeCell ref="A13:A14"/>
    <mergeCell ref="A3:B3"/>
    <mergeCell ref="A6:B7"/>
    <mergeCell ref="A15:A16"/>
    <mergeCell ref="A4:B5"/>
    <mergeCell ref="A8:B8"/>
    <mergeCell ref="A10:H10"/>
    <mergeCell ref="A11:A12"/>
    <mergeCell ref="B11:B12"/>
    <mergeCell ref="C11:C12"/>
    <mergeCell ref="D11:H11"/>
    <mergeCell ref="C3:H3"/>
    <mergeCell ref="E4:H5"/>
    <mergeCell ref="C6:H7"/>
    <mergeCell ref="C8:H8"/>
    <mergeCell ref="C4:D4"/>
    <mergeCell ref="C5:D5"/>
  </mergeCells>
  <phoneticPr fontId="11" type="noConversion"/>
  <pageMargins left="0.5552083333333333" right="0.7" top="0.19635416666666666" bottom="0.75" header="0.3" footer="0.3"/>
  <pageSetup paperSize="9" scale="65" orientation="landscape" horizontalDpi="300" r:id="rId1"/>
  <headerFooter>
    <oddFooter>&amp;R&amp;P/1</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4D1CA-FFED-4A39-84AB-3F0D39BE2C73}">
  <dimension ref="A1:J27"/>
  <sheetViews>
    <sheetView workbookViewId="0">
      <selection activeCell="C13" sqref="C13"/>
    </sheetView>
  </sheetViews>
  <sheetFormatPr baseColWidth="10" defaultColWidth="11.44140625" defaultRowHeight="14.4" x14ac:dyDescent="0.3"/>
  <cols>
    <col min="1" max="1" width="22.6640625" customWidth="1"/>
    <col min="2" max="2" width="20.6640625" style="4" customWidth="1"/>
    <col min="3" max="3" width="39.44140625" customWidth="1"/>
    <col min="4" max="8" width="22.6640625" style="11" customWidth="1"/>
    <col min="9" max="9" width="11.44140625" style="1"/>
  </cols>
  <sheetData>
    <row r="1" spans="1:10" ht="24" thickBot="1" x14ac:dyDescent="0.5">
      <c r="A1" s="59" t="s">
        <v>66</v>
      </c>
      <c r="B1" s="60"/>
      <c r="C1" s="60"/>
      <c r="D1" s="60"/>
      <c r="E1" s="60"/>
      <c r="F1" s="60"/>
      <c r="G1" s="60"/>
      <c r="H1" s="61"/>
    </row>
    <row r="2" spans="1:10" s="4" customFormat="1" ht="15" thickBot="1" x14ac:dyDescent="0.35">
      <c r="A2" s="62" t="s">
        <v>7</v>
      </c>
      <c r="B2" s="64" t="s">
        <v>8</v>
      </c>
      <c r="C2" s="66" t="s">
        <v>9</v>
      </c>
      <c r="D2" s="68" t="s">
        <v>6</v>
      </c>
      <c r="E2" s="69"/>
      <c r="F2" s="69"/>
      <c r="G2" s="69"/>
      <c r="H2" s="70"/>
      <c r="I2" s="3"/>
    </row>
    <row r="3" spans="1:10" s="4" customFormat="1" ht="15" thickBot="1" x14ac:dyDescent="0.35">
      <c r="A3" s="63"/>
      <c r="B3" s="65"/>
      <c r="C3" s="67"/>
      <c r="D3" s="18" t="s">
        <v>10</v>
      </c>
      <c r="E3" s="19" t="s">
        <v>11</v>
      </c>
      <c r="F3" s="19" t="s">
        <v>12</v>
      </c>
      <c r="G3" s="19" t="s">
        <v>13</v>
      </c>
      <c r="H3" s="20" t="s">
        <v>14</v>
      </c>
      <c r="I3" s="3"/>
    </row>
    <row r="4" spans="1:10" ht="28.35" customHeight="1" x14ac:dyDescent="0.3">
      <c r="A4" s="58" t="s">
        <v>25</v>
      </c>
      <c r="B4" s="10" t="s">
        <v>26</v>
      </c>
      <c r="C4" s="15" t="s">
        <v>78</v>
      </c>
      <c r="D4" s="17" t="s">
        <v>27</v>
      </c>
      <c r="E4" s="17" t="s">
        <v>23</v>
      </c>
      <c r="F4" s="17" t="s">
        <v>20</v>
      </c>
      <c r="G4" s="17">
        <f t="shared" ref="G4" si="0">(MID(D4,2,1))*(MID(E4,2,1))*(MID(F4,2,1))</f>
        <v>12</v>
      </c>
      <c r="H4" s="7" t="str">
        <f t="shared" ref="H4" si="1">IF(G4&gt;9,"SI","NO")</f>
        <v>SI</v>
      </c>
    </row>
    <row r="5" spans="1:10" ht="28.35" customHeight="1" x14ac:dyDescent="0.3">
      <c r="A5" s="58"/>
      <c r="B5" s="10" t="s">
        <v>28</v>
      </c>
      <c r="C5" s="15" t="s">
        <v>148</v>
      </c>
      <c r="D5" s="17" t="s">
        <v>27</v>
      </c>
      <c r="E5" s="17" t="s">
        <v>23</v>
      </c>
      <c r="F5" s="17" t="s">
        <v>20</v>
      </c>
      <c r="G5" s="17">
        <f t="shared" ref="G5" si="2">(MID(D5,2,1))*(MID(E5,2,1))*(MID(F5,2,1))</f>
        <v>12</v>
      </c>
      <c r="H5" s="7" t="str">
        <f t="shared" ref="H5" si="3">IF(G5&gt;9,"SI","NO")</f>
        <v>SI</v>
      </c>
    </row>
    <row r="6" spans="1:10" s="1" customFormat="1" ht="28.35" customHeight="1" x14ac:dyDescent="0.3">
      <c r="A6" s="10" t="s">
        <v>45</v>
      </c>
      <c r="B6" s="10" t="s">
        <v>49</v>
      </c>
      <c r="C6" s="15" t="s">
        <v>107</v>
      </c>
      <c r="D6" s="17" t="s">
        <v>27</v>
      </c>
      <c r="E6" s="17" t="s">
        <v>23</v>
      </c>
      <c r="F6" s="17" t="s">
        <v>24</v>
      </c>
      <c r="G6" s="17">
        <f t="shared" ref="G6" si="4">(MID(D6,2,1))*(MID(E6,2,1))*(MID(F6,2,1))</f>
        <v>8</v>
      </c>
      <c r="H6" s="7" t="str">
        <f t="shared" ref="H6" si="5">IF(G6&gt;9,"SI","NO")</f>
        <v>NO</v>
      </c>
      <c r="J6"/>
    </row>
    <row r="7" spans="1:10" s="1" customFormat="1" x14ac:dyDescent="0.3">
      <c r="A7" s="8"/>
      <c r="B7" s="8"/>
      <c r="C7" s="8"/>
      <c r="D7" s="2"/>
      <c r="E7" s="2"/>
      <c r="F7" s="2"/>
      <c r="G7" s="2"/>
      <c r="H7" s="2"/>
    </row>
    <row r="8" spans="1:10" s="1" customFormat="1" x14ac:dyDescent="0.3">
      <c r="A8" s="8"/>
      <c r="B8" s="8"/>
      <c r="C8" s="8"/>
      <c r="D8" s="2"/>
      <c r="E8" s="2"/>
      <c r="F8" s="2"/>
      <c r="G8" s="2"/>
      <c r="H8" s="2"/>
    </row>
    <row r="9" spans="1:10" s="1" customFormat="1" x14ac:dyDescent="0.3">
      <c r="A9" s="8"/>
      <c r="B9" s="8"/>
      <c r="C9" s="8"/>
      <c r="D9" s="2"/>
      <c r="E9" s="2"/>
      <c r="F9" s="2"/>
      <c r="G9" s="2"/>
      <c r="H9" s="2"/>
    </row>
    <row r="10" spans="1:10" s="1" customFormat="1" x14ac:dyDescent="0.3">
      <c r="A10" s="8"/>
      <c r="B10" s="8"/>
      <c r="C10" s="8"/>
      <c r="D10" s="2"/>
      <c r="E10" s="2"/>
      <c r="F10" s="2"/>
      <c r="G10" s="2"/>
      <c r="H10" s="2"/>
    </row>
    <row r="11" spans="1:10" s="1" customFormat="1" x14ac:dyDescent="0.3">
      <c r="A11" s="8"/>
      <c r="B11" s="8"/>
      <c r="C11" s="8"/>
      <c r="D11" s="2"/>
      <c r="E11" s="2"/>
      <c r="F11" s="2"/>
      <c r="G11" s="2"/>
      <c r="H11" s="2"/>
    </row>
    <row r="12" spans="1:10" s="1" customFormat="1" x14ac:dyDescent="0.3">
      <c r="A12" s="8"/>
      <c r="B12" s="8"/>
      <c r="C12" s="8"/>
      <c r="D12" s="2"/>
      <c r="E12" s="2"/>
      <c r="F12" s="2"/>
      <c r="G12" s="2"/>
      <c r="H12" s="2"/>
    </row>
    <row r="13" spans="1:10" s="1" customFormat="1" x14ac:dyDescent="0.3">
      <c r="A13" s="8"/>
      <c r="B13" s="8"/>
      <c r="C13" s="8"/>
      <c r="D13" s="2"/>
      <c r="E13" s="2"/>
      <c r="F13" s="2"/>
      <c r="G13" s="2"/>
      <c r="H13" s="2"/>
    </row>
    <row r="14" spans="1:10" s="1" customFormat="1" x14ac:dyDescent="0.3">
      <c r="A14" s="8"/>
      <c r="B14" s="8"/>
      <c r="C14" s="8"/>
      <c r="D14" s="2"/>
      <c r="E14" s="2"/>
      <c r="F14" s="2"/>
      <c r="G14" s="2"/>
      <c r="H14" s="2"/>
    </row>
    <row r="15" spans="1:10" s="1" customFormat="1" x14ac:dyDescent="0.3">
      <c r="A15" s="8"/>
      <c r="B15" s="8"/>
      <c r="C15" s="8"/>
      <c r="D15" s="2"/>
      <c r="E15" s="2"/>
      <c r="F15" s="2"/>
      <c r="G15" s="2"/>
      <c r="H15" s="2"/>
    </row>
    <row r="16" spans="1:10" s="1" customFormat="1" x14ac:dyDescent="0.3">
      <c r="A16" s="8"/>
      <c r="B16" s="8"/>
      <c r="C16" s="8"/>
      <c r="D16" s="2"/>
      <c r="E16" s="2"/>
      <c r="F16" s="2"/>
      <c r="G16" s="2"/>
      <c r="H16" s="2"/>
    </row>
    <row r="17" spans="1:8" s="1" customFormat="1" x14ac:dyDescent="0.3">
      <c r="A17" s="8"/>
      <c r="B17" s="8"/>
      <c r="C17" s="8"/>
      <c r="D17" s="2"/>
      <c r="E17" s="2"/>
      <c r="F17" s="2"/>
      <c r="G17" s="2"/>
      <c r="H17" s="2"/>
    </row>
    <row r="18" spans="1:8" s="1" customFormat="1" x14ac:dyDescent="0.3">
      <c r="A18" s="8"/>
      <c r="B18" s="8"/>
      <c r="C18" s="8"/>
      <c r="D18" s="2"/>
      <c r="E18" s="2"/>
      <c r="F18" s="2"/>
      <c r="G18" s="2"/>
      <c r="H18" s="2"/>
    </row>
    <row r="19" spans="1:8" s="1" customFormat="1" x14ac:dyDescent="0.3">
      <c r="A19" s="8"/>
      <c r="B19" s="8"/>
      <c r="C19" s="8"/>
      <c r="D19" s="2"/>
      <c r="E19" s="2"/>
      <c r="F19" s="2"/>
      <c r="G19" s="2"/>
      <c r="H19" s="2"/>
    </row>
    <row r="20" spans="1:8" s="1" customFormat="1" x14ac:dyDescent="0.3">
      <c r="A20" s="8"/>
      <c r="B20" s="8"/>
      <c r="C20" s="8"/>
      <c r="D20" s="2"/>
      <c r="E20" s="2"/>
      <c r="F20" s="2"/>
      <c r="G20" s="2"/>
      <c r="H20" s="2"/>
    </row>
    <row r="21" spans="1:8" s="1" customFormat="1" x14ac:dyDescent="0.3">
      <c r="A21" s="8"/>
      <c r="B21" s="8"/>
      <c r="C21" s="8"/>
      <c r="D21" s="2"/>
      <c r="E21" s="2"/>
      <c r="F21" s="2"/>
      <c r="G21" s="2"/>
      <c r="H21" s="2"/>
    </row>
    <row r="22" spans="1:8" s="1" customFormat="1" x14ac:dyDescent="0.3">
      <c r="A22" s="8"/>
      <c r="B22" s="8"/>
      <c r="C22" s="8"/>
      <c r="D22" s="2"/>
      <c r="E22" s="2"/>
      <c r="F22" s="2"/>
      <c r="G22" s="2"/>
      <c r="H22" s="2"/>
    </row>
    <row r="23" spans="1:8" s="1" customFormat="1" x14ac:dyDescent="0.3">
      <c r="A23" s="8"/>
      <c r="B23" s="8"/>
      <c r="C23" s="8"/>
      <c r="D23" s="2"/>
      <c r="E23" s="2"/>
      <c r="F23" s="2"/>
      <c r="G23" s="2"/>
      <c r="H23" s="2"/>
    </row>
    <row r="24" spans="1:8" s="1" customFormat="1" x14ac:dyDescent="0.3">
      <c r="A24" s="8"/>
      <c r="B24" s="8"/>
      <c r="C24" s="8"/>
      <c r="D24" s="2"/>
      <c r="E24" s="2"/>
      <c r="F24" s="2"/>
      <c r="G24" s="2"/>
      <c r="H24" s="2"/>
    </row>
    <row r="25" spans="1:8" s="1" customFormat="1" x14ac:dyDescent="0.3">
      <c r="A25" s="8"/>
      <c r="B25" s="8"/>
      <c r="C25" s="8"/>
      <c r="D25" s="2"/>
      <c r="E25" s="2"/>
      <c r="F25" s="2"/>
      <c r="G25" s="2"/>
      <c r="H25" s="2"/>
    </row>
    <row r="26" spans="1:8" s="1" customFormat="1" x14ac:dyDescent="0.3">
      <c r="A26" s="8"/>
      <c r="B26" s="8"/>
      <c r="C26" s="8"/>
      <c r="D26" s="2"/>
      <c r="E26" s="2"/>
      <c r="F26" s="2"/>
      <c r="G26" s="2"/>
      <c r="H26" s="2"/>
    </row>
    <row r="27" spans="1:8" s="1" customFormat="1" x14ac:dyDescent="0.3">
      <c r="A27" s="8"/>
      <c r="B27" s="8"/>
      <c r="C27" s="8"/>
      <c r="D27" s="2"/>
      <c r="E27" s="2"/>
      <c r="F27" s="2"/>
      <c r="G27" s="2"/>
      <c r="H27" s="2"/>
    </row>
  </sheetData>
  <mergeCells count="6">
    <mergeCell ref="A4:A5"/>
    <mergeCell ref="A1:H1"/>
    <mergeCell ref="A2:A3"/>
    <mergeCell ref="B2:B3"/>
    <mergeCell ref="C2:C3"/>
    <mergeCell ref="D2:H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9FBF-E11E-4917-8BE1-00C28B2B199C}">
  <dimension ref="A1:E10"/>
  <sheetViews>
    <sheetView zoomScale="82" zoomScaleNormal="82" workbookViewId="0">
      <selection sqref="A1:C10"/>
    </sheetView>
  </sheetViews>
  <sheetFormatPr baseColWidth="10" defaultColWidth="11.44140625" defaultRowHeight="14.4" x14ac:dyDescent="0.3"/>
  <cols>
    <col min="1" max="1" width="18.6640625" bestFit="1" customWidth="1"/>
    <col min="2" max="2" width="24.33203125" customWidth="1"/>
    <col min="3" max="3" width="69" customWidth="1"/>
  </cols>
  <sheetData>
    <row r="1" spans="1:5" ht="28.8" x14ac:dyDescent="0.3">
      <c r="A1" s="21" t="s">
        <v>51</v>
      </c>
      <c r="B1" s="22" t="s">
        <v>52</v>
      </c>
      <c r="C1" s="21" t="s">
        <v>53</v>
      </c>
    </row>
    <row r="2" spans="1:5" ht="28.8" x14ac:dyDescent="0.3">
      <c r="A2" s="71" t="s">
        <v>10</v>
      </c>
      <c r="B2" s="13" t="s">
        <v>54</v>
      </c>
      <c r="C2" s="12" t="s">
        <v>68</v>
      </c>
    </row>
    <row r="3" spans="1:5" ht="57.6" x14ac:dyDescent="0.3">
      <c r="A3" s="72"/>
      <c r="B3" s="13" t="s">
        <v>55</v>
      </c>
      <c r="C3" s="12" t="s">
        <v>69</v>
      </c>
    </row>
    <row r="4" spans="1:5" ht="57.6" x14ac:dyDescent="0.3">
      <c r="A4" s="73"/>
      <c r="B4" s="13" t="s">
        <v>56</v>
      </c>
      <c r="C4" s="12" t="s">
        <v>70</v>
      </c>
    </row>
    <row r="5" spans="1:5" ht="28.8" x14ac:dyDescent="0.3">
      <c r="A5" s="71" t="s">
        <v>11</v>
      </c>
      <c r="B5" s="13" t="s">
        <v>57</v>
      </c>
      <c r="C5" s="12" t="s">
        <v>58</v>
      </c>
    </row>
    <row r="6" spans="1:5" ht="28.8" x14ac:dyDescent="0.3">
      <c r="A6" s="72"/>
      <c r="B6" s="13" t="s">
        <v>59</v>
      </c>
      <c r="C6" s="12" t="s">
        <v>60</v>
      </c>
    </row>
    <row r="7" spans="1:5" ht="72" x14ac:dyDescent="0.3">
      <c r="A7" s="73"/>
      <c r="B7" s="13" t="s">
        <v>61</v>
      </c>
      <c r="C7" s="12" t="s">
        <v>71</v>
      </c>
    </row>
    <row r="8" spans="1:5" ht="43.2" x14ac:dyDescent="0.3">
      <c r="A8" s="71" t="s">
        <v>12</v>
      </c>
      <c r="B8" s="13" t="s">
        <v>62</v>
      </c>
      <c r="C8" s="12" t="s">
        <v>72</v>
      </c>
    </row>
    <row r="9" spans="1:5" ht="43.2" x14ac:dyDescent="0.3">
      <c r="A9" s="72"/>
      <c r="B9" s="13" t="s">
        <v>63</v>
      </c>
      <c r="C9" s="12" t="s">
        <v>73</v>
      </c>
    </row>
    <row r="10" spans="1:5" ht="28.8" x14ac:dyDescent="0.3">
      <c r="A10" s="73"/>
      <c r="B10" s="13" t="s">
        <v>64</v>
      </c>
      <c r="C10" s="12" t="s">
        <v>74</v>
      </c>
      <c r="E10" s="16"/>
    </row>
  </sheetData>
  <mergeCells count="3">
    <mergeCell ref="A2:A4"/>
    <mergeCell ref="A5:A7"/>
    <mergeCell ref="A8: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6259-03BF-46D4-97BB-25C62D7DA96C}">
  <dimension ref="A1:A2"/>
  <sheetViews>
    <sheetView tabSelected="1" workbookViewId="0">
      <selection activeCell="E1" sqref="E1"/>
    </sheetView>
  </sheetViews>
  <sheetFormatPr baseColWidth="10" defaultColWidth="9.109375" defaultRowHeight="14.4" x14ac:dyDescent="0.3"/>
  <cols>
    <col min="1" max="1" width="142.33203125" customWidth="1"/>
  </cols>
  <sheetData>
    <row r="1" spans="1:1" ht="201.6" x14ac:dyDescent="0.3">
      <c r="A1" s="23" t="s">
        <v>50</v>
      </c>
    </row>
    <row r="2" spans="1:1" ht="65.25" customHeight="1" x14ac:dyDescent="0.3">
      <c r="A2" s="2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07 CLASIF. DE ACTIVOS</vt:lpstr>
      <vt:lpstr>TERCEROS</vt:lpstr>
      <vt:lpstr>DEFINICIONES</vt:lpstr>
      <vt:lpstr>ALGORITMO</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Anaí Esquivel</dc:creator>
  <cp:keywords/>
  <dc:description/>
  <cp:lastModifiedBy>Gabriela Escamilla</cp:lastModifiedBy>
  <cp:revision/>
  <dcterms:created xsi:type="dcterms:W3CDTF">2012-09-06T16:40:40Z</dcterms:created>
  <dcterms:modified xsi:type="dcterms:W3CDTF">2026-05-27T14:52:59Z</dcterms:modified>
  <cp:category/>
  <cp:contentStatus/>
</cp:coreProperties>
</file>